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13_ncr:1_{76E71A02-1C29-40B4-9D9D-367CC8EB5EE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_FilterDatabase" localSheetId="0" hidden="1">Лист1!$A$6:$G$6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36" i="1" l="1"/>
  <c r="G435" i="1"/>
  <c r="G434" i="1"/>
  <c r="G433" i="1"/>
  <c r="G432" i="1"/>
  <c r="G431" i="1"/>
  <c r="G430" i="1"/>
  <c r="G429" i="1"/>
  <c r="G428" i="1"/>
  <c r="G427" i="1"/>
  <c r="G426" i="1"/>
  <c r="G425" i="1"/>
  <c r="G424" i="1"/>
  <c r="G423" i="1"/>
  <c r="G422" i="1"/>
  <c r="G421" i="1"/>
  <c r="G420" i="1"/>
  <c r="G419" i="1"/>
  <c r="G418" i="1"/>
  <c r="G417" i="1"/>
  <c r="G416" i="1"/>
  <c r="G415" i="1"/>
  <c r="G414" i="1"/>
  <c r="G413" i="1"/>
  <c r="G412" i="1"/>
  <c r="G411" i="1"/>
  <c r="G410" i="1"/>
  <c r="G409" i="1"/>
  <c r="G408" i="1"/>
  <c r="G407" i="1"/>
  <c r="G406" i="1"/>
  <c r="G405" i="1"/>
  <c r="G404" i="1"/>
  <c r="G403" i="1"/>
  <c r="G402" i="1"/>
  <c r="G401" i="1"/>
  <c r="G400" i="1"/>
  <c r="G399" i="1"/>
  <c r="G398" i="1"/>
  <c r="G397" i="1"/>
  <c r="G396" i="1"/>
  <c r="G395" i="1"/>
  <c r="G394" i="1"/>
  <c r="G393" i="1"/>
  <c r="G392" i="1"/>
  <c r="G391" i="1"/>
  <c r="G390" i="1"/>
  <c r="G389" i="1"/>
  <c r="G388" i="1"/>
  <c r="G387" i="1"/>
  <c r="G386" i="1"/>
  <c r="G385" i="1"/>
  <c r="G384" i="1"/>
  <c r="G383" i="1"/>
  <c r="G382" i="1"/>
  <c r="G381" i="1"/>
  <c r="G380" i="1"/>
  <c r="G379" i="1"/>
  <c r="G378" i="1"/>
  <c r="G377" i="1"/>
  <c r="G376" i="1"/>
  <c r="G375" i="1"/>
  <c r="G374" i="1"/>
  <c r="G373" i="1"/>
  <c r="G372" i="1"/>
  <c r="G371" i="1"/>
  <c r="G370" i="1"/>
  <c r="G369" i="1"/>
  <c r="G368" i="1"/>
  <c r="G367" i="1"/>
  <c r="G366" i="1"/>
  <c r="G365" i="1"/>
  <c r="G364" i="1"/>
  <c r="G363" i="1"/>
  <c r="G362" i="1"/>
  <c r="G361" i="1"/>
  <c r="G360" i="1"/>
  <c r="G359" i="1"/>
  <c r="G358" i="1"/>
  <c r="G357" i="1"/>
  <c r="G356" i="1"/>
  <c r="G355" i="1"/>
  <c r="G354" i="1"/>
  <c r="G353" i="1"/>
  <c r="G352" i="1"/>
  <c r="G351" i="1"/>
  <c r="G350" i="1"/>
  <c r="G349" i="1"/>
  <c r="G348" i="1"/>
  <c r="G347" i="1"/>
  <c r="G346" i="1"/>
  <c r="G345" i="1"/>
  <c r="G344" i="1"/>
  <c r="G343" i="1"/>
  <c r="G342" i="1"/>
  <c r="G341" i="1"/>
  <c r="G340" i="1"/>
  <c r="G339" i="1"/>
  <c r="G338" i="1"/>
  <c r="G337" i="1"/>
  <c r="G336" i="1"/>
  <c r="G335" i="1"/>
  <c r="G334" i="1"/>
  <c r="G333" i="1"/>
  <c r="G332" i="1"/>
  <c r="G331" i="1"/>
  <c r="G330" i="1"/>
  <c r="G329" i="1"/>
  <c r="G328" i="1"/>
  <c r="G327" i="1"/>
  <c r="G326" i="1"/>
  <c r="G325" i="1"/>
  <c r="G324" i="1"/>
  <c r="G323" i="1"/>
  <c r="G322" i="1"/>
  <c r="G321" i="1"/>
  <c r="G320" i="1"/>
  <c r="G319" i="1"/>
  <c r="G318" i="1"/>
  <c r="G317" i="1"/>
  <c r="G316" i="1"/>
  <c r="G315" i="1"/>
  <c r="G314" i="1"/>
  <c r="G313" i="1"/>
  <c r="G312" i="1"/>
  <c r="G311" i="1"/>
  <c r="G310" i="1"/>
  <c r="G309" i="1"/>
  <c r="G308" i="1"/>
  <c r="G307" i="1"/>
  <c r="G306" i="1"/>
  <c r="G305" i="1"/>
  <c r="G304" i="1"/>
  <c r="G303" i="1"/>
  <c r="G302" i="1"/>
  <c r="G301" i="1"/>
  <c r="G300" i="1"/>
  <c r="G299" i="1"/>
  <c r="G298" i="1"/>
  <c r="G297" i="1"/>
  <c r="G296" i="1"/>
  <c r="G295" i="1"/>
  <c r="G294" i="1"/>
  <c r="G293" i="1"/>
  <c r="G292" i="1"/>
  <c r="G291" i="1"/>
  <c r="G290" i="1"/>
  <c r="G289" i="1"/>
  <c r="G288" i="1"/>
  <c r="G287" i="1"/>
  <c r="G286" i="1"/>
  <c r="G285" i="1"/>
  <c r="G284" i="1"/>
  <c r="G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/>
  <c r="G261" i="1"/>
  <c r="G260" i="1"/>
  <c r="G259" i="1"/>
  <c r="G258" i="1"/>
  <c r="G257" i="1"/>
  <c r="G256" i="1"/>
  <c r="G255" i="1"/>
  <c r="G254" i="1"/>
  <c r="G253" i="1"/>
  <c r="G252" i="1"/>
  <c r="G251" i="1"/>
  <c r="G250" i="1"/>
  <c r="G249" i="1"/>
  <c r="G248" i="1"/>
  <c r="G247" i="1"/>
  <c r="G246" i="1"/>
  <c r="G245" i="1"/>
  <c r="G244" i="1"/>
  <c r="G243" i="1"/>
  <c r="G242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A31" i="1" l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6" i="1"/>
  <c r="G175" i="1"/>
  <c r="G174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3" i="1"/>
  <c r="G32" i="1"/>
  <c r="G31" i="1"/>
  <c r="G30" i="1"/>
  <c r="G29" i="1"/>
  <c r="G28" i="1"/>
  <c r="G27" i="1"/>
  <c r="G26" i="1"/>
  <c r="G25" i="1"/>
  <c r="G24" i="1"/>
  <c r="G23" i="1"/>
</calcChain>
</file>

<file path=xl/sharedStrings.xml><?xml version="1.0" encoding="utf-8"?>
<sst xmlns="http://schemas.openxmlformats.org/spreadsheetml/2006/main" count="1303" uniqueCount="804">
  <si>
    <t>№</t>
  </si>
  <si>
    <t xml:space="preserve">    Международное непатентованное название лекарственного средства или наименование изделий медицинского назначения</t>
  </si>
  <si>
    <t xml:space="preserve">Полная характеристика (описание) товаров (с указанием формы выпуска и дозировки) </t>
  </si>
  <si>
    <t>Ед.изм.</t>
  </si>
  <si>
    <t>Кол-во</t>
  </si>
  <si>
    <t>Гидроксид натрия 30 мл 0,05%</t>
  </si>
  <si>
    <t>гидроксид натрия 30 мл 0,05%0.05 N  sodium hydroxide 30ml (NaOH)  MicroScan WalkAway В1015-3</t>
  </si>
  <si>
    <t>фл</t>
  </si>
  <si>
    <t>Альфа нафтол 1,5 г  5% 250мл</t>
  </si>
  <si>
    <t>Альфа  нафтол 1,5г 5% 250 мл  Alpha naphthol 250 ml (VP2)  MicroScan WalkAway В1010-42A</t>
  </si>
  <si>
    <t>Хлорид-III-железа  10 % 250мл</t>
  </si>
  <si>
    <t>Хлорид-III-железа  10 % 250мл Ferric-III-Chloride 250ml (TDA)   MicroScan WalkAway  В1015-48А</t>
  </si>
  <si>
    <t>Инокуляторы для панелей 240шт</t>
  </si>
  <si>
    <t>Inoculators-D\Инокуляторы для панелей 240шт Для анализатора  MicroScan WalkAway  B1013-4</t>
  </si>
  <si>
    <t>Вода для инокуляций с плюрониками  60х25мл  Inoculum water (with pluronic)60x25ml</t>
  </si>
  <si>
    <t xml:space="preserve">Вода для инокуляций с плюрониками  60х25мл Inoculum water (with pluronic)60x25mlMicroScan WalkAway           (В1015-7)
</t>
  </si>
  <si>
    <t xml:space="preserve"> Ковач реагент 250 мл</t>
  </si>
  <si>
    <t>Ковач реагент MicroScan WalkAway В1015-41 Kovac s reagent  250 ml</t>
  </si>
  <si>
    <t xml:space="preserve">Минеральное масло  250мл </t>
  </si>
  <si>
    <t xml:space="preserve">   Минеральное масло  250мл Mineral Oil 250 ml  MicroScan WalkAway  B1010-40</t>
  </si>
  <si>
    <t>N-N- Диметил  альфанафтиламин  0,5%  250мл</t>
  </si>
  <si>
    <t>N-N- Диметил  альфанафтиламин  0,5%  250мл  N-N-Dimethyi-Alpha-Naphthylamibe 250ml  MicroScan WalkAway             В1015-45А</t>
  </si>
  <si>
    <t xml:space="preserve">Пептидазный реагент  30мл </t>
  </si>
  <si>
    <t>Пептидазный реагент  30мл Peptidase reagent 30 ml (PEP) MicroScan WalkAway В1012-30В</t>
  </si>
  <si>
    <t>Pos Breakpoint Combo 28</t>
  </si>
  <si>
    <t>уп</t>
  </si>
  <si>
    <t>Pos Breakpoint Combo 42</t>
  </si>
  <si>
    <t xml:space="preserve">Гидроксид Калий   40% 250мл  </t>
  </si>
  <si>
    <t xml:space="preserve">Гидроксид Калий   40% 250мл Potassium Hydroxide  250ml (VP1)  MicrоScan WalkAway В1015-43   </t>
  </si>
  <si>
    <t>Система Prompt для инокуляций 60шт Prompt inoculation system 60Units</t>
  </si>
  <si>
    <t>Система Prompt для инокуляций 60шт Prompt inoculation system 60Units MicroScan WalkAway  В1026-10D</t>
  </si>
  <si>
    <t>Стерильная вода для инокуляций 60х3мл</t>
  </si>
  <si>
    <t>Стерильная вода для инокуляций 60х3млSterile inoculums water 60x3ml\  Для анализптора  MicroScan WalkAway (В1015-2)</t>
  </si>
  <si>
    <t>Кислота сульфаниловая  0,8% 250 мл Sulfanilis Aсid  250ml (NIT1)</t>
  </si>
  <si>
    <t xml:space="preserve">Кислота сульфаниловая  0,8% 250 мл Sulfanilis Aсid  250ml (NIT1) MicroScan WalkAway В1015-44  </t>
  </si>
  <si>
    <t>В1018-129 Бумага для принтера штрих-кода</t>
  </si>
  <si>
    <t>Агар иерсиниозный</t>
  </si>
  <si>
    <t>кг</t>
  </si>
  <si>
    <t>Бруцеллезный диагностикум</t>
  </si>
  <si>
    <t>для реакции агглютинации    (РА), жидкий №4 по15 мл</t>
  </si>
  <si>
    <t xml:space="preserve">Бульон Сабуро сухой </t>
  </si>
  <si>
    <t>Бульон Сабуро сухой 1кг (фасовка 250гр)</t>
  </si>
  <si>
    <t>Бумага фильтровальная</t>
  </si>
  <si>
    <t>Бумага фильтровальная 100*100 см</t>
  </si>
  <si>
    <t>Глицерин ПК-94</t>
  </si>
  <si>
    <t>Для лаборатории химическии , чистый</t>
  </si>
  <si>
    <t>Глюкоза х.ч</t>
  </si>
  <si>
    <t>Химическии чистый порошок,сухой</t>
  </si>
  <si>
    <t xml:space="preserve">ГРМ-бульон (Питательный бульон для культивирования микроорганизмов сухой) </t>
  </si>
  <si>
    <t>ГРМ-бульон (Питательный бульон для культивирования микроорганизмов сухой) 1кг (фасовка 250гр)</t>
  </si>
  <si>
    <t>Диагностикум  псевдотуберкулезный</t>
  </si>
  <si>
    <t xml:space="preserve">Лиофилизат для диагностических целей, эритроцитарный,
антигенный,для серодиагностики  ,псевдотуберкулезный
сухой (2 мл 5 %) -2фла
</t>
  </si>
  <si>
    <t xml:space="preserve"> Cыворотка диагностическая менингококковая для реакции агглютинаций гр 29 Е</t>
  </si>
  <si>
    <t xml:space="preserve"> для реакция агглютинация,лиофилизат для диагностических целей, 1фл.по 1 мл</t>
  </si>
  <si>
    <t xml:space="preserve"> Cыворотка диагностическая менингококковая для реакции агглютинаций гр А</t>
  </si>
  <si>
    <t xml:space="preserve"> Cыворотка диагностическая менингококковая для реакции агглютинаций гр В</t>
  </si>
  <si>
    <t xml:space="preserve"> Cыворотка диагностическая менингококковая для реакции агглютинаций гр С</t>
  </si>
  <si>
    <t xml:space="preserve">Диски  с  ампициллином </t>
  </si>
  <si>
    <t>Диски  с  ампициллином , для определение чуствительности микроба 10 мкг №100</t>
  </si>
  <si>
    <t xml:space="preserve">Диски  с  налидиксовой  кислотой </t>
  </si>
  <si>
    <t>Диски  для определение чуствительности микроба 30 мкг №100</t>
  </si>
  <si>
    <t>диски  с  цефоперазоном</t>
  </si>
  <si>
    <t>Диски   для определение чуствительности микроба 75 мкг  №100</t>
  </si>
  <si>
    <t>Диски с  азитромицином</t>
  </si>
  <si>
    <t>Диски   для определение чуствительности микроба 15мкг №100</t>
  </si>
  <si>
    <t>Диски с  гентомицином</t>
  </si>
  <si>
    <t>Диски  для определение чуствительности микроба 10мкг №100</t>
  </si>
  <si>
    <t>Диски с  оптохином  и (идентифакация пневмококков)</t>
  </si>
  <si>
    <t>идентифакация пневмококков 6 мкг №100</t>
  </si>
  <si>
    <t>Диски с амоксициллином</t>
  </si>
  <si>
    <t>Диски  для определение чуствительности микроба 5 мкг № 100</t>
  </si>
  <si>
    <t>Диски с бензилпенициллином</t>
  </si>
  <si>
    <t>Диски для определение чуствительности микроба 10мкг №100</t>
  </si>
  <si>
    <t>Диски с ванкомицином</t>
  </si>
  <si>
    <t>Диски   для определение чуствительности микроба 30 мкг №100</t>
  </si>
  <si>
    <t>Диски с желчью</t>
  </si>
  <si>
    <t>Диски для определение чуствительности микроба 3 мкг №100</t>
  </si>
  <si>
    <t>Диски с итраконозолом</t>
  </si>
  <si>
    <t>Диски  для определение чуствительности микроба 10 кг № 100</t>
  </si>
  <si>
    <t>Диски с кетоконозолом</t>
  </si>
  <si>
    <t>Диски   для определение чуствительности микроба 20 мкг №100</t>
  </si>
  <si>
    <t>Диски с левофлаксацином</t>
  </si>
  <si>
    <t>Диски   для определение чуствительности микроба 5 мкг № 100</t>
  </si>
  <si>
    <t>Диски с линкомицином</t>
  </si>
  <si>
    <t>Диски   для определение чуствительности микроба 30мкг №100</t>
  </si>
  <si>
    <t>Диски с меропенем</t>
  </si>
  <si>
    <t>Диски   для определение чуствительности микроба 10 мкг №100</t>
  </si>
  <si>
    <t xml:space="preserve">Диски с нистатином </t>
  </si>
  <si>
    <t>Диски   для определение чуствительности микроба 8 мкг №100</t>
  </si>
  <si>
    <t>Диски  для определение чуствительности микроба 40 мкг+10 мкг+8 мкг,3 фл №100шт</t>
  </si>
  <si>
    <t>набор</t>
  </si>
  <si>
    <t>Диски с флюконазолом</t>
  </si>
  <si>
    <t>Диски   для определение чуствительности микроба 40 мкг №100</t>
  </si>
  <si>
    <t>Диски с цефепимом</t>
  </si>
  <si>
    <t>Диски   для определение чуствительности микроба30 мкг №100</t>
  </si>
  <si>
    <t>Диски с цефозолином</t>
  </si>
  <si>
    <t>Диски с цефтазидимом</t>
  </si>
  <si>
    <t>Диски для определение чуствительности микроба 30 мкг №100</t>
  </si>
  <si>
    <t>Диски с цефтриаксоном</t>
  </si>
  <si>
    <t>Диски с цефуроксимом</t>
  </si>
  <si>
    <t>Диски   для определение чуствительности микроба 100шт х 1фл.(30мкг)</t>
  </si>
  <si>
    <t>Диски с ципрофлоксацином</t>
  </si>
  <si>
    <t>Диски   для определение чуствительности микроба 5 мкг №100</t>
  </si>
  <si>
    <t>Ерш</t>
  </si>
  <si>
    <t>Ерш пробирочный, шт, искусственная щетина, белый, 280*100*25</t>
  </si>
  <si>
    <t>шт</t>
  </si>
  <si>
    <t>Желчь очищенная</t>
  </si>
  <si>
    <t>Крупного рогатого скота сухая 200гр</t>
  </si>
  <si>
    <t>Иерсиниозный  диагностикум</t>
  </si>
  <si>
    <t xml:space="preserve">Лиофилизат для диагностических целей, эритроцитарный,
антигенный,для серодиагностики  иерсиний во флах  по 
1,0 мл №5
</t>
  </si>
  <si>
    <t>упаковка</t>
  </si>
  <si>
    <t>Инкубационные флаконы с реагентами</t>
  </si>
  <si>
    <t>Для определения аэробных микроорганизмов в крови и других биологических жидкостях МС0301 FA  для автоматического бактериологического анализатора культур крови ВС120 №20</t>
  </si>
  <si>
    <t>Для определения аэробных микроорганизмов в крови и других биологических жидкостях МС0303 SP  для автоматического бактериологического анализатора культур крови ВС120 №20</t>
  </si>
  <si>
    <t>Карандаш по стеклу</t>
  </si>
  <si>
    <t>Карандаши по стеклу красный, шт</t>
  </si>
  <si>
    <t>штук</t>
  </si>
  <si>
    <t>Карандаши по стеклу синий, шт</t>
  </si>
  <si>
    <t>Контейнер</t>
  </si>
  <si>
    <t>Контейнер для сбора биоматериала, с завинченной  крышкой, стер, в индивидуальной упаковке шт, п/п, 30 мл</t>
  </si>
  <si>
    <t>Контейнер для сбора биоматериала с завинченной . крышкой, стерильной , в индивидуальной упаковке  шт, п/п, 60 мл</t>
  </si>
  <si>
    <t>Коринобак агар</t>
  </si>
  <si>
    <t xml:space="preserve">Питательная среда для выделения коринебактерии.возбудителя дифтериных палочек </t>
  </si>
  <si>
    <t xml:space="preserve">Коробка  стерилизационная </t>
  </si>
  <si>
    <t xml:space="preserve">Для медицинских изделий  КСК -18 </t>
  </si>
  <si>
    <t xml:space="preserve">Криопробирки </t>
  </si>
  <si>
    <t>Объем 2 мл, крышка с уплотнительным кольцом,стерильная  №100</t>
  </si>
  <si>
    <t>Крышки лотков для Walk Away</t>
  </si>
  <si>
    <t>Лактоза   х/ч</t>
  </si>
  <si>
    <t>Листериозный диагностикум</t>
  </si>
  <si>
    <t xml:space="preserve">Лиофилизат для диагностических целей, эритроцитарный,
антигенный,для серодиагностики  листериий ,
сухой(3 мл 10%)-2флакон
</t>
  </si>
  <si>
    <t>Мальтоза   х/ч</t>
  </si>
  <si>
    <t>килогр.</t>
  </si>
  <si>
    <t>Масло  иммерсионное</t>
  </si>
  <si>
    <t>100 мл, синт. Тип -А,классическое</t>
  </si>
  <si>
    <t>флакон</t>
  </si>
  <si>
    <t>Микро-КАЛИНА-НИЦФ</t>
  </si>
  <si>
    <t>Мочевина  х/ч</t>
  </si>
  <si>
    <t>Мясо пептонный агар</t>
  </si>
  <si>
    <t>питательная  Среда для культивирование Микроорганизмов</t>
  </si>
  <si>
    <t xml:space="preserve">Мясо-пептонный бульон </t>
  </si>
  <si>
    <t>литр</t>
  </si>
  <si>
    <t>Набор для окраски мазков</t>
  </si>
  <si>
    <t>По Граму на 100 предм.ст.100мл 1уп</t>
  </si>
  <si>
    <t>упаков.</t>
  </si>
  <si>
    <t>Натрий  хлорид</t>
  </si>
  <si>
    <t>Химическии чистый</t>
  </si>
  <si>
    <t>Для добавки в бактериологические питательные среды,100 мл</t>
  </si>
  <si>
    <t xml:space="preserve">Палочка стеклянная </t>
  </si>
  <si>
    <t>Палочка стеклянная  L=220 мм, диаметр = 5±1 мм</t>
  </si>
  <si>
    <t>Пептон основной</t>
  </si>
  <si>
    <t>Пептон ферментативный</t>
  </si>
  <si>
    <t>Питательная среда для выращивания микробов</t>
  </si>
  <si>
    <t>№5, по 2 шт\уп.</t>
  </si>
  <si>
    <t>№3, по 2 шт\уп.</t>
  </si>
  <si>
    <t>Петля м\б,стерильные п\с</t>
  </si>
  <si>
    <t>10  мкл  № 20 12007321</t>
  </si>
  <si>
    <t>1+10 мкл  № 20  12007322</t>
  </si>
  <si>
    <t xml:space="preserve">Петля микробиологическая нихромовая №2 ;№ 4   </t>
  </si>
  <si>
    <t>2мм (упк.5 шт ) ; 4мм (упк 5.шт)</t>
  </si>
  <si>
    <t>Пипетка</t>
  </si>
  <si>
    <t>Пипетка серологическая, стерильная 1 мл</t>
  </si>
  <si>
    <t>Пипетка серологическая, стерильная 5 мл</t>
  </si>
  <si>
    <t>Пипетка серологическая, стерильная 2 мл</t>
  </si>
  <si>
    <t>Питательная среда</t>
  </si>
  <si>
    <t>Агар Эндо  для выделения энтеробактерий сухая</t>
  </si>
  <si>
    <t>Агар Плоскирева-ГРМ (Питательная среда для выделения шигелл и сальмонелл сухая) 1кг (фасовка 250гр)</t>
  </si>
  <si>
    <t>Бифидум-среда (Питательная среда для культивирования и выделения бифидобактерий) 1кг (фасовка 250гр)</t>
  </si>
  <si>
    <t>Висмут-сульфит-ГРМ-агар (Питательная среда для выделения сальмонелл сухая) 1кг (фасовка250гр)</t>
  </si>
  <si>
    <t>ГРМ-агар (Питательная агар для культ-я микроорганизмов сухой) 1кг (фасовка 250гр)</t>
  </si>
  <si>
    <t>ГРМ-бульон (Питательная агар для культ-я микроорганизмов сухой) 1кг (фасовка 250гр)</t>
  </si>
  <si>
    <t>Коринетоксагар (Питательная . среда для опр. токсигенности дифтерийных микробов сухая) 1кг (фасовка 250гр)</t>
  </si>
  <si>
    <t>Лактобакагар (Питательная. среда для выделения и культивирования лактобацилл сухая) 1кг (фасовка 250гр)</t>
  </si>
  <si>
    <t>Менингоагар (Питательная  агар для культивирования и выделения менингококков сухая) 1кг (фасовка 250гр)</t>
  </si>
  <si>
    <t>Питательная среда № 14 ГРМ (цитратный агар Симмонса) 1кг (фасовка 250гр)</t>
  </si>
  <si>
    <t>Питательная среда № 2 ГРМ (Сабуро агар) (Для выращивания грибов) 1кг (фасовка 250гр)</t>
  </si>
  <si>
    <t>Питательный Бульон  Сабуро</t>
  </si>
  <si>
    <t>Питательный бульон ГРМ (Сабуро бульон) (Для выращивания грибов) 1кг (фасовка 250гр)</t>
  </si>
  <si>
    <t>Питательная среда для определения а/биотикочувст. микроорг-ов, типа АГВ, кг</t>
  </si>
  <si>
    <t>Среда Гисса-ГРМ с мальтозой (Питательная среда для идентификации энтеробактерий сухая) 1кг (фасовка 250гр)</t>
  </si>
  <si>
    <t>Среда Гисса-ГРМ с сахарозой (Питательная среда для идентификации энтеробактерий сухая) 1кг (фасовка 250гр)</t>
  </si>
  <si>
    <t>Среда Гисса–ГРМ с глюкозой (Питательная среда для идентификации энтеробактерий сухая) 1г (фасовка 250гр)</t>
  </si>
  <si>
    <t>Среда Гисса–ГРМ с лактоза (Питательная среда для идентификации энтеробактерий сухая) 1г (фасовка 250гр)</t>
  </si>
  <si>
    <t>Среда Гисса–ГРМ с маннитом (Питательная среда для идентификации энтеробактерий сухая) 1г (фасовка 250гр)</t>
  </si>
  <si>
    <t>Тиогликолевая среда (Питательная среда для контроля стерильности сухая) 1кг (фасовка 250г)</t>
  </si>
  <si>
    <t>Фенилаланин -агар для идентификации энтеробактерий сухая (фасовка по 250гр)</t>
  </si>
  <si>
    <t>Энтерококкагар (Питательная среда для выделения энтерокков сухая) 1кг (фасовка 250г)</t>
  </si>
  <si>
    <t>Бордател агар (Питательная  агар для культивирования коклюшного микроба сухая) 1кг (фасовка 250гр)</t>
  </si>
  <si>
    <t>Плазма кроличья</t>
  </si>
  <si>
    <t>Цитратная сухая 1 мл№10 для идентификации микробов</t>
  </si>
  <si>
    <t>Планшет</t>
  </si>
  <si>
    <t>Планшет  для  серологических  реакций  72  лунки</t>
  </si>
  <si>
    <t xml:space="preserve">Пробирки  биологические  </t>
  </si>
  <si>
    <t>ПБ- 16 *150мм</t>
  </si>
  <si>
    <t>Пробирки  центрифужные</t>
  </si>
  <si>
    <t xml:space="preserve"> градурированные П-1-10-02</t>
  </si>
  <si>
    <t>Сахароза  х/ч</t>
  </si>
  <si>
    <t>Селенитовая среда</t>
  </si>
  <si>
    <t>Для выделения сальмонелл</t>
  </si>
  <si>
    <t>СИБ №2</t>
  </si>
  <si>
    <t>Для опредения энтеробактерий, 50 определений</t>
  </si>
  <si>
    <t>СИБ №5</t>
  </si>
  <si>
    <t>набор реагентов системы индикаторные бумажные для идентификации микроорганизмов наб №5  для  коринебактерий  дифтерии.</t>
  </si>
  <si>
    <t xml:space="preserve">Спиртовка </t>
  </si>
  <si>
    <t xml:space="preserve"> для окраски микроорганизмов по методу Грама в  модификации Калины</t>
  </si>
  <si>
    <t>Среда Олькеницкого</t>
  </si>
  <si>
    <t>трехсахарный агар с солями железа для выявления сероводорода и опред.ферментации лактозы,глюкозы,сахарозы по 250 гр</t>
  </si>
  <si>
    <t xml:space="preserve">Стакан  лабораторный </t>
  </si>
  <si>
    <t>Стафилококк агар</t>
  </si>
  <si>
    <t>Стекло  предметное</t>
  </si>
  <si>
    <t>Стеклографы(маркеры  перманентные)</t>
  </si>
  <si>
    <t>Стеклографы красные</t>
  </si>
  <si>
    <t>Стеклографы черные</t>
  </si>
  <si>
    <t>Сухие компоненты диагностики на скрытую кровь(азопирам)</t>
  </si>
  <si>
    <t xml:space="preserve"> Для определение на скрытую кровь азопирам 50мл  1 комп.</t>
  </si>
  <si>
    <t>Сыворотка  диагностическая шигеллез.Флекснера 3,4</t>
  </si>
  <si>
    <t>Для  серодиагностики  шигелл, во флаконах  по 2мл .комплект №17/2 исполнение 1 (сухая)</t>
  </si>
  <si>
    <t>Для  серодиагностики  шигелл, во флаконах  по  2мл .комплект №18/2 исполнение 1 (сухая)</t>
  </si>
  <si>
    <t>Для  серодиагностики  шигелл, во флаконах  по  2мл .комплект №19/2исполнение 1 (сухая)</t>
  </si>
  <si>
    <t>Для  серодиагностики  шигелл, во флаконах  по  2мл .комплект №11/2 исполнение  2 (сухая)</t>
  </si>
  <si>
    <t>Для  серодиагностики  шигелл, во флаконах  по  2мл .комплект №12/2 исполнение 1 (сухая)</t>
  </si>
  <si>
    <t>Для  серодиагностики  шигелл, во флаконах  по  2мл .комплект №132 исполнение 1 (сухая)</t>
  </si>
  <si>
    <t>Для  серодиагностики  шигелл, во флаконах  по   2 мл .комплект №14/2 исполнение 1 (сухая)</t>
  </si>
  <si>
    <t>Для  серодиагностики  шигелл, во флаконах  по  2мл .комплект №15/2исполнение 1 (сухая) .</t>
  </si>
  <si>
    <t xml:space="preserve">Для  серодиагностики  шигелл, во флаконах  по  2мл .комплект №16/2исполнение 2 (сухая) </t>
  </si>
  <si>
    <t>Сыворотка  диагностическая  поливалентная  эшерихиозная  ОКА</t>
  </si>
  <si>
    <t xml:space="preserve">Для  реакции  агглютинации  эшерихии,  в  флаконах  по  1  мл.  </t>
  </si>
  <si>
    <t>Сыворотка  диагностическая  поливалентная  эшерихиозная  ОКВ</t>
  </si>
  <si>
    <t>Сыворотка  диагностическая  поливалентная  эшерихиозная  ОКД</t>
  </si>
  <si>
    <t>Сыворотка  диагностическая  поливалентная  эшерихиозная  ОКЕ</t>
  </si>
  <si>
    <t>Сыворотка  диагностическая  поливалентная  эшерихиозная  ОКС</t>
  </si>
  <si>
    <t>Сыворотка диагностическая менингококковая  для реакции агглютинаций гр 135W</t>
  </si>
  <si>
    <t xml:space="preserve">для реакции  аглютинации менингококков  135W,в флаконах по 1,0 мл </t>
  </si>
  <si>
    <t>Сыворотка диагностическая менингококковая  для реакции агглютинаций гр X</t>
  </si>
  <si>
    <t xml:space="preserve">для реакции  аглютинации менингококков  Х,в флаконах по 1,0 мл </t>
  </si>
  <si>
    <t>Сыворотка диагностическая менингококковая  для реакции агглютинаций гр Y</t>
  </si>
  <si>
    <t xml:space="preserve">для реакции  аглютинации менингококков  Yв флаконах по 1,0 мл </t>
  </si>
  <si>
    <t>Сыворотка диагностическая менингококковая  для реакции агглютинаций гр Z</t>
  </si>
  <si>
    <t xml:space="preserve">для реакции  аглютинации менингококков  Z,в флаконах по 1,0 мл </t>
  </si>
  <si>
    <t>Сыворотка диагностическая сальмонелезная  Н1,2</t>
  </si>
  <si>
    <t xml:space="preserve">Для реакции аглютинации сальмонелл,в флаконах  по 2,0 мл </t>
  </si>
  <si>
    <t>Сыворотка диагностическая сальмонелезная  Нg</t>
  </si>
  <si>
    <t>Сыворотка диагностическая сальмонелезная  Нgm</t>
  </si>
  <si>
    <t>Сыворотка диагностическая сальмонелезная  Нi</t>
  </si>
  <si>
    <t>Сыворотка диагностическая сальмонелезная  Нm</t>
  </si>
  <si>
    <t>Сыворотка диагностическая сальмонелезная Оvi</t>
  </si>
  <si>
    <t>Сыворотка диагностическая сальмонеллезная АВСДЕ</t>
  </si>
  <si>
    <t>Сыворотка диагностическая сальмонеллезная адсорбированная поливалентная  О-редких групп</t>
  </si>
  <si>
    <t xml:space="preserve">Для РА,лиофилизат для диагностических целей ампулах  по 2,0 мл </t>
  </si>
  <si>
    <t>Сыворотка диагностическая шигелезная  Зонне</t>
  </si>
  <si>
    <t>Для РА,лиофилизат для диагностических целей флаонахах  по2,0 мл комплект№10/2 исполнение1</t>
  </si>
  <si>
    <t>Сыворотка диагностическая шигелезная  Флекснера-Зонне</t>
  </si>
  <si>
    <t>Для РА,лиофилизат для диагностических целей флаонахах  по 2,0 мл комплект№2/2 исполнение1</t>
  </si>
  <si>
    <t>Тальк медицинский</t>
  </si>
  <si>
    <t>порошок белого цвета без запаха</t>
  </si>
  <si>
    <t>Тампон зонд</t>
  </si>
  <si>
    <t>Хлопковый с пластиковым аппликатором .стерильный. В пробирке 12х150 мм(винд,уп)</t>
  </si>
  <si>
    <t>Теллурит калия</t>
  </si>
  <si>
    <t xml:space="preserve">  Теллурит калия для идентификации микробов 2% р.р амп 5 мл  № 10.</t>
  </si>
  <si>
    <t>Хромогенная среда</t>
  </si>
  <si>
    <t xml:space="preserve"> CHROMagar  Candida для выделения и дифференциации Candida Spp- Основа на 5000мл готовой среды из Набора  сред для выделения, определения и подсчета патогенных микроорганизмов +15+30С(CHROMagar,)</t>
  </si>
  <si>
    <t>Чашка Петри</t>
  </si>
  <si>
    <t>Чашки  Петри  многоразовые  стеклянные  100х20мм</t>
  </si>
  <si>
    <t>Чашки  Петри одноразовые,2-х секционная, упак,ЧБН2-В-14*90 п/с стерильная  стеклянные  100х20мм</t>
  </si>
  <si>
    <t>Питательная среда кровь дефибрированная баранья</t>
  </si>
  <si>
    <t>Для бактериологических питательных сред  фл  100мл</t>
  </si>
  <si>
    <t>Капсулы для уничтожения запаха в автоклавах</t>
  </si>
  <si>
    <t>Индикаторы стерилизации</t>
  </si>
  <si>
    <t>МедИС-180/60 (1000тестов),наружн.</t>
  </si>
  <si>
    <t>Стери тест-Вл160град/150мин,180град/60мин,200град/30(500тестов, внутренние)</t>
  </si>
  <si>
    <t>МедИС-120/60 (1000тестов),наружн.</t>
  </si>
  <si>
    <t>МедИС-132/60 (1000тестов),наружн.</t>
  </si>
  <si>
    <t>Набор для обслуживания анализатора WA 40    на 1 год.</t>
  </si>
  <si>
    <t>Цена за единицу,тенге</t>
  </si>
  <si>
    <t>сумма утвержденная для закупки,тенге</t>
  </si>
  <si>
    <t xml:space="preserve"> Ацетатный агар (Питательная среда для идентификации энтеробактерий сухая) 1кг (фасовка 250гр)</t>
  </si>
  <si>
    <t>дла  выявления  иерсинии</t>
  </si>
  <si>
    <t>Диски с противогрибковое препарат</t>
  </si>
  <si>
    <t>Для определения аэробных и факультативно анаэробных микроорганизмов (бактерий и грибов)в крови №410853  PF Plus.для анализатора Bact Alert №100</t>
  </si>
  <si>
    <t>Для определения аэробных и факультативно анаэробных микроорганизмов (бактерий и грибов)в крови и других биологических жидкостях №410851  FА Plus.для анализатора     Bact Alert №100</t>
  </si>
  <si>
    <t>Крышки для лотков MicroScan для инкубации в панелях.(В1018-18) №240</t>
  </si>
  <si>
    <t>Нормальный лошадинная сыворотка</t>
  </si>
  <si>
    <t>Петля  м\б , с  алюминиевым  держателем</t>
  </si>
  <si>
    <t>Питательная бульон    ГРМ-бульон</t>
  </si>
  <si>
    <t>Питательная среда       Бордетел агар</t>
  </si>
  <si>
    <t>Стакан  лабораторный  с  делениями, высокие  В-1-1000 ТС</t>
  </si>
  <si>
    <t xml:space="preserve">Стекло  предметное №50 с шлиф краями 7101, 75*25 +1,8-2,0мм толщ 1,0-0,1мм </t>
  </si>
  <si>
    <t>Стеклографы (маркеры  перманентные)</t>
  </si>
  <si>
    <t>Сыворотка  диагностическая шигеллезная. Флекснера 6</t>
  </si>
  <si>
    <t>Сыворотка  диагностическая шигеллезная Флекснера 7-8</t>
  </si>
  <si>
    <t>Сыворотка  диагностическая шигеллезная Флекснера I</t>
  </si>
  <si>
    <t>Сыворотка  диагностическая шигеллезная.Флекснера II</t>
  </si>
  <si>
    <t>Сыворотка  диагностическая шигеллезная.Флекснера III</t>
  </si>
  <si>
    <t>Сыворотка диагностическая шигеллезная.Флекснера IV</t>
  </si>
  <si>
    <t>Сыворотка  диагностическая шигеллезная.Флекснера I-V</t>
  </si>
  <si>
    <t>Сыворотка  диагностическая шигеллезная.Флекснера V</t>
  </si>
  <si>
    <t>Сыворотка  диагностическая шигеллезная.Флекснера VI</t>
  </si>
  <si>
    <t>Сыворотка диагностическая сальмонелезная О-12</t>
  </si>
  <si>
    <t>Сыворотка диагностическая сальмонелезная О- 4</t>
  </si>
  <si>
    <t>Сыворотка диагностическая сальмонелезная О-7</t>
  </si>
  <si>
    <t>Сыворотка диагностическая сальмонелезная О- 9</t>
  </si>
  <si>
    <t xml:space="preserve">Набор  бактериологического анализатора WA-40  MicroScan </t>
  </si>
  <si>
    <t>Капсулы для уничтожения запаха в автоклавах, в упаковке 5 шт</t>
  </si>
  <si>
    <t>Мясо-пептонный бульон (Пит. бульон для культивирования микроорганизмов жидкий) фасовка- 400мл</t>
  </si>
  <si>
    <t>B1016-138  панель для анализ. MicroScan WalkAway( POS BP  Combo 28) 20 пан/упак</t>
  </si>
  <si>
    <t>B1016-137  панель для анализ. MicroScan WalkAway ( NEG BP Combo 42 ) 20пан/упак</t>
  </si>
  <si>
    <t>к анализатору Micro Scan  Walk Away  В1015-5, 30,0мл</t>
  </si>
  <si>
    <t>Xylen  (A-IND 1)-Ксиленовый реагент ,30мл</t>
  </si>
  <si>
    <t>Набор реагентов для окраски микроорганизмов по методу Грама в  модификации Калины, 100мл</t>
  </si>
  <si>
    <t xml:space="preserve">Питательная среда для накопления холерного виброна </t>
  </si>
  <si>
    <t xml:space="preserve">Среда Пизу (Питательная. среда для идент-ции коринебактерий по тесту расщ-я цистина сухая) 1кг </t>
  </si>
  <si>
    <t>Питательная .среда для выделения стафилококков сухая (ф-250 гр)</t>
  </si>
  <si>
    <t xml:space="preserve">Лекарственные средства, реактивы и МИ назначения их необходимые технические и качественные характеристики включая технические спецификации                                                                                                                                                                                                                                                                                                                  .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</si>
  <si>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Вектогеп В-HBs-антиген (комплект-3) – стрип</t>
  </si>
  <si>
    <t>Набор реагентов  для  иммуноферментного выявления  HBsAg (одностадийная постановка). Чувствительность: 0,05 МЕ/мл (нг/мл), D-0556, 12х8</t>
  </si>
  <si>
    <t>наб</t>
  </si>
  <si>
    <t>Вектогеп В - HВs – антиген  (комплект 5/подтверждающий тест) – стрип</t>
  </si>
  <si>
    <t>Набор реагентов  для  иммуноферментного выявления и подтверждения присутствия HВsAg (одностадийная постановка). Чувствительность: 0,05 МЕ/мл (нг/мл). D-0558, 6х8</t>
  </si>
  <si>
    <t>ВектоHBsAg–антитела – стрип</t>
  </si>
  <si>
    <t>Набор реагентов для качественного и количественного иммуноферментного определения антител к HВs-антигену  вируса гепатита В, D-0562, 12х8</t>
  </si>
  <si>
    <t xml:space="preserve">Векто HB-cor JgM- стрип </t>
  </si>
  <si>
    <t>для определения HB-cor JgM D-0564 12х8 анализов</t>
  </si>
  <si>
    <t xml:space="preserve">Векто HBc-антитела стрип </t>
  </si>
  <si>
    <t>для определения HB-cor суммарных АТ Д-0566. Тест- система иммуноферментная</t>
  </si>
  <si>
    <t>Вектогеп А - IgM – стрип</t>
  </si>
  <si>
    <t>Набор реагентов для иммуноферментного выявления иммуноглобулинов класса М к вирусу гепатита А, D-0352, 12х8</t>
  </si>
  <si>
    <t xml:space="preserve">ГепаВест анти HB-cor Jg G- стрип </t>
  </si>
  <si>
    <t>для определения HB-cor JgG -0574 12х8 анализов</t>
  </si>
  <si>
    <t>Векто-НВе-антиген  – стрип</t>
  </si>
  <si>
    <t>Набор реагентов  для иммуноферментного выявления Е-антигена вируса гепатита В, D-0576, 12х8</t>
  </si>
  <si>
    <t>ВектоHBe - IgG  – стрип</t>
  </si>
  <si>
    <t>Набор реагентов  для иммуноферментного выявления иммуноглобулинов класса G к HBe -антигену вируса  гепатита В, D-0578, 12х8</t>
  </si>
  <si>
    <t>Вектогеп D – IgM  – стрип</t>
  </si>
  <si>
    <t>Набор реагентов  для иммуноферментного выявления иммуноглобулинов класса М к вирусу гепатита Дельта, D-0952, 12х8</t>
  </si>
  <si>
    <t>Вектогеп D – антитела  – стрип</t>
  </si>
  <si>
    <t>Набор реагентов  для  иммуноферментного выявления суммарных антител к вирусу гепатита Дельта, D-0954, 12х8</t>
  </si>
  <si>
    <t>Бест анти-ВГС (комплект 2)  – стрип</t>
  </si>
  <si>
    <t>Набор реагентов  для иммуноферментного выявления иммуноглобулинов классов G и М к вирусу гепатита С, D-0772, 12х8</t>
  </si>
  <si>
    <t>БЕСТ анти –ВГС –СПЕКТР – стрип</t>
  </si>
  <si>
    <t>Набор реагентов для иммуноферментного выявления антител к индивидуальным белкам вируса гепатита С (core, NS3, NS4, NS5), D-0774, 6х4</t>
  </si>
  <si>
    <t>ВектоЦМВ – IgM  – стрип</t>
  </si>
  <si>
    <t>Набор реагентов  для иммуноферментного   выявления иммуноглобулинов класса М к цитомегаловирусу, D-1552, 12х8</t>
  </si>
  <si>
    <t>ВектоЦМВ – IgG – стрип</t>
  </si>
  <si>
    <t>Набор реагентов  для иммуноферментного  выявления иммуноглобулинов класса G к цитомегаловирусу, D-1554, 12х8</t>
  </si>
  <si>
    <t>ВектоВПГ – IgМ  – стрип</t>
  </si>
  <si>
    <t>Набор реагентов  для  иммуноферментного  выявления иммуноглобулинов класса М к вирусу простого герпеса 1 и 2 типов, D-2154, 12х8</t>
  </si>
  <si>
    <t>ВектоВПГ – IgG  – стрип</t>
  </si>
  <si>
    <t>Набор реагентов  для  иммуноферментного выявления иммуноглобулинов класса G к вирусу простого герпеса, D-2152, 12х8</t>
  </si>
  <si>
    <t>ВектоТоксо – IgМ  – стрип</t>
  </si>
  <si>
    <t>Набор реагентов  для иммуноферментного выявления иммуноглобулинов класса М к Toxoplasma gondii, D-1756, 12х8</t>
  </si>
  <si>
    <t>ВектоТоксо – IgG – стрип</t>
  </si>
  <si>
    <t>Набор реагентов для иммуноферментного количественного и качественного определения иммуноглобулинов класса G  к Toxoplasma gondii, D-1752, 12х8</t>
  </si>
  <si>
    <t>ХламиБест С. trachomatis – IgM  – стрип</t>
  </si>
  <si>
    <t>Набор реагентов  для  иммуноферментного выявления видоспецифических иммуноглобулинов класса М к Chlamydia trachomatis, D-1966, 12х8</t>
  </si>
  <si>
    <t>ХламиБест C. trachomatis – IgG – стрип</t>
  </si>
  <si>
    <t>Набор реагентов  для иммуноферментного выявления видоспецифицеских иммуноглобулинов класса G к антигенам Chlamydia trachomatis, D-1964, 12х8</t>
  </si>
  <si>
    <t>Микоплазма Бест-IgG</t>
  </si>
  <si>
    <t>D-4352 12x8 анализов для выявления иммуноглобулинов класса G к антигенам Myc.hominis При диагн.ВУИ</t>
  </si>
  <si>
    <t xml:space="preserve">УреаплазмаБест-Ig-G-стрип </t>
  </si>
  <si>
    <t>Д-2254 12х8 анализов для выявления иммуноглобулинов классаG к антигенам Ur. ur. При диагн.ВУИ</t>
  </si>
  <si>
    <t>Прокальцитонин-Ифа-Бест</t>
  </si>
  <si>
    <t>Прокальцитонин-Ифа-Бест А-9004,12х8</t>
  </si>
  <si>
    <t>Бруцелла G|A</t>
  </si>
  <si>
    <t>Набор реагентов для выявления класса G и A к бруцеллам методом иммуноферментного анализа, 96 опр DAT</t>
  </si>
  <si>
    <t xml:space="preserve">Бруцелла-lg M ИФА-БЕСТ д-3656 </t>
  </si>
  <si>
    <t>Набор реагентов для выявления класса М  бруцеллам методом иммуноферментного анализа,D-3656, 12х8</t>
  </si>
  <si>
    <t>ВектоВЭБ-VCA-IgМ – стрип</t>
  </si>
  <si>
    <t>Набор реагентов  для  иммуноферментного выявления  иммуноглобулинов класса M к капсидному антигену VCA  вируса Эпштейн-Барр в сыворотке (плазме) крови, D-2176, 12х8</t>
  </si>
  <si>
    <t>ВектоВЭБ-ЕA-IgG – стрип</t>
  </si>
  <si>
    <t>Набор реагентов  для  иммуноферментного выявления  иммуноглобулинов класса G к раннему антигену ЕА вируса Эпштейн-Барр в сыворотке (плазме) крови, D-2172, 12х8</t>
  </si>
  <si>
    <t xml:space="preserve">Векто dsДНК-IgG стрип </t>
  </si>
  <si>
    <t>для диагностики аутоиммунных  антител класса G к  ДНК А 8656,12х8</t>
  </si>
  <si>
    <t>Векто -SS ДНК -lg G A-8658</t>
  </si>
  <si>
    <t>для диагностики аутоиммунных  антител класса G к  ДНК А 8658,12х8</t>
  </si>
  <si>
    <t>Набор для внутрилабораторного контроля качества ИФА "Сыворотка, содержащая HBsAg</t>
  </si>
  <si>
    <t>24x0,5 , D-0538</t>
  </si>
  <si>
    <t>Набор для внутрилабораторного контроля качества ИФА "Сыворотка, содержащая антитела к вирусу гепатита С</t>
  </si>
  <si>
    <t>24фл , D-0738</t>
  </si>
  <si>
    <t xml:space="preserve">Модуль  реагентов </t>
  </si>
  <si>
    <t xml:space="preserve"> №7101к анализатору газов и электролитов крови "EasyStat"</t>
  </si>
  <si>
    <t xml:space="preserve">Референсный электрод </t>
  </si>
  <si>
    <t xml:space="preserve"> №6204 к анализатору газов и электролитов крови "EasyStat"</t>
  </si>
  <si>
    <t xml:space="preserve">Электрод рН </t>
  </si>
  <si>
    <t xml:space="preserve"> №6201к анализатору газов и электролитов крови "EasyStat"</t>
  </si>
  <si>
    <t>Электрод РО2</t>
  </si>
  <si>
    <t>6203,к анализатору газов и электролитов крови "EasyStat"</t>
  </si>
  <si>
    <t>Электрод РСО2</t>
  </si>
  <si>
    <t>6202,к анализатору газов и электролитов крови "EasyStat"</t>
  </si>
  <si>
    <t>Электрод К+</t>
  </si>
  <si>
    <t>7206,к анализатору газов и электролитов крови "EasyStat"</t>
  </si>
  <si>
    <t>Электрод Na+</t>
  </si>
  <si>
    <t>7205,к анализатору газов и электролитов крови "EasyStat"</t>
  </si>
  <si>
    <t>Электрод Ca++</t>
  </si>
  <si>
    <t>7207,к анализатору газов и электролитов крови "EasyStat"</t>
  </si>
  <si>
    <t>Контроль качества, Уровень 1 (ацидоз), 1,7 мл</t>
  </si>
  <si>
    <t>6303,к анализатору газов и электролитов крови "EasyStat"</t>
  </si>
  <si>
    <t>Контроль качества, Уровень 2 (норма), 1,7 мл</t>
  </si>
  <si>
    <t>6304,к анализатору газов и электролитов крови "EasyStat"</t>
  </si>
  <si>
    <t>Контроль качества, Уровень 3 (алкалоз), 1,7 мл</t>
  </si>
  <si>
    <t>6305,к анализатору газов и электролитов крови "EasyStat"</t>
  </si>
  <si>
    <t>Набор контролей для определения гематокрита</t>
  </si>
  <si>
    <t>7309, 20 ампул, 10 ампул 1,7мл на уровень-1,
10 ампул 1,7мл на уровень -2,к анализатору газов и электролитов крови "EasyStat"</t>
  </si>
  <si>
    <t>Набор растворов для ежедневной промывки</t>
  </si>
  <si>
    <t>7118,  1 флакон 90мл для ежедневного  дезинфекции ,    6 флаконов по 0,50г пепсином для разведения, к анализатору газов и электролитов крови "EasyStat"</t>
  </si>
  <si>
    <t>Осушитель пробозаборника</t>
  </si>
  <si>
    <t>7302,к анализатору газов и электролитов крови "EasyStat"</t>
  </si>
  <si>
    <t>Модуль клапана</t>
  </si>
  <si>
    <t>6507,к анализатору газов и электролитов крови "EasyStat"</t>
  </si>
  <si>
    <t>Модуль датчиков</t>
  </si>
  <si>
    <t>7506,к анализатору газов и электролитов крови "EasyStat"</t>
  </si>
  <si>
    <t>Трубки для помпы(насоса)</t>
  </si>
  <si>
    <t>7304 к анализатору газов и электролитов крови "EASY STAT"</t>
  </si>
  <si>
    <t>Набор капилляров</t>
  </si>
  <si>
    <t>7303,2 флакона по 100 мкл (по 100 шт) капиллярные трубки, 1 пара заглушки для капилляра (пакете по 500 шт)к анализатору газов и электролитов крови "EasyStat"</t>
  </si>
  <si>
    <t>Изотонический раствор Cellpack 20 л,  Реагенты для автоматического гематологического анализатора серии «Sysmex ХР-300»</t>
  </si>
  <si>
    <t>Cellpack 20 л,  Реагенты для автоматического гематологического анализатора серии «Sysmex»,Разбавитель, используемый для разбавления аспирированных проб для анализа с целью измерения количества эритроцитов, количества лейкоцитов, концентрации гемоглобина и количества тромбоцитов, проводимость не более 13,40 mS/cm, pH в пределах 7,75-7,85, объем упаковки -20л.</t>
  </si>
  <si>
    <t>канистра</t>
  </si>
  <si>
    <t>Лизирующий раствор ,Stromatolyser-WH-500 млх3шт,Реагенты для автоматического гематологического анализатора серии «Sysmex»</t>
  </si>
  <si>
    <t xml:space="preserve"> Stromatolyser-WH-500 млх3шт,Реагенты для автоматического гематологического анализатора серии «Sysmex»,Готовый к использованию реагент, для лизирования эритроцитов и для точного подсчета лейкоцитов, анализа распределения трехмодального размера лейкоцитов (лифоцитов, нейтрофилов и смешанной популяции клеток) и измерения уровня гемоглобина. Содержит соли аммония и хлорид натрия. Упаковка 3 флакона по 500 мл. Предназначен для использования в гематологических анализаторах компании Sysmex</t>
  </si>
  <si>
    <t>Чистящий раствор,Cell clean 50 мл,  Реагенты для автоматического гематологического анализатора серии «Sysmex»</t>
  </si>
  <si>
    <t>Cell clean 50 мл,  Реагенты для автоматического гематологического анализатора серии «Sysmex»,Сильнощелочной очиститель объем 50 мл, для удаления лизирующих реагентов, клеточных остатков и протеинов крови из гидравлической системы прибора. Предназначен для использования в гематологических анализаторах компании Sysmex</t>
  </si>
  <si>
    <t>Eightcheck-3WP H -1,5 мл   Контрольный материал для проведения ежедневного внутреннего контроля качество исследований на гематологическом анализаторе «Sysmex ХР - 300» №90405919</t>
  </si>
  <si>
    <t>Контрольная кровь(высокий уровень) для проверки прецизионности и точности гематологических анализаторов по 16 диагностическим и 6 сервисным параметром</t>
  </si>
  <si>
    <t>флак</t>
  </si>
  <si>
    <t>Eightcheck-3WP L -1,5 мл   Контрольный материал для проведения ежедневного внутреннего контроля качество исследований на гематологическом анализаторе «Sysmex ХР - 300» №90406019</t>
  </si>
  <si>
    <t>Контрольная кровь(низкий уровень) для проверки прецизионности и точности гематологических анализаторов по 16 диагностическим и 6 сервисным параметром</t>
  </si>
  <si>
    <t>Eightcheck-3WP N -1,5 мл   Контрольный материал для проведения ежедневного внутреннего контроля качество исследований на гематологическом анализаторе «Sysmex ХР - 300» №90406116</t>
  </si>
  <si>
    <t>Контрольная кровь(норма уровень) для проверки прецизионности и точности гематологических анализаторов по 16 диагностическим и 6 сервисным параметром</t>
  </si>
  <si>
    <t>Дилюент Изотоническийй разбовитель 20л, Micro CC 20 Plus</t>
  </si>
  <si>
    <t>для гематологического анализатора  
Micro CC 20 Plus</t>
  </si>
  <si>
    <t>Ферментативный очиститель(Энзематик) 1л,</t>
  </si>
  <si>
    <t>для гематологического анализатора 
 Micro CC 20 Plus</t>
  </si>
  <si>
    <t>Лизирующий раствор  бесцианидный 1л 
HTI Micro CC-20 Plus</t>
  </si>
  <si>
    <t>Ферментативный Очиститель Концентрат 50мл</t>
  </si>
  <si>
    <t>Контрольная кровь Para 12 Extend 3*2,5ml(1L,1N,1H)</t>
  </si>
  <si>
    <t>Контрольная кровь для гематологического анализатора  Micro CC 20 Plus</t>
  </si>
  <si>
    <t>SNAPPAK                                     Контейнер с реагентами для AVL9180 ,№ 03112349180</t>
  </si>
  <si>
    <t>Набор реагентов (SNAPPAK ) для анализатора электролитов AVL9180</t>
  </si>
  <si>
    <t>упак</t>
  </si>
  <si>
    <t>Контрольный материал                            ISE-трол 3х10 ампул                                                      № 03112888180</t>
  </si>
  <si>
    <t>для анализатора электролитов AVL9180</t>
  </si>
  <si>
    <t>Электрод K+, MF, № 03110338180</t>
  </si>
  <si>
    <t>Электрод Na+, MF, № 03110419180</t>
  </si>
  <si>
    <t>Электрод Ca+, MF, № 03110354180</t>
  </si>
  <si>
    <t>Референсный электрод № 03112306180</t>
  </si>
  <si>
    <t>Референсный хаузинг № 03112284180</t>
  </si>
  <si>
    <t>Держатель для референсного элетрода,                    для анализатора электролитов AVL9180</t>
  </si>
  <si>
    <t>Кондиционер натриевого электрода № 03110362180</t>
  </si>
  <si>
    <t>Очищающий  раствор                       № 03111555180</t>
  </si>
  <si>
    <t>Бумага для принтера  9100-й серии,5 роликов в уп №  03112292018</t>
  </si>
  <si>
    <t xml:space="preserve"> Бумага для принтера ,для анализатора электролитов AVL 9180</t>
  </si>
  <si>
    <t>АмплиСенс HBV-FL</t>
  </si>
  <si>
    <t>TR-V5-(RG,IQ)- №110 E,полная комплектация н/48</t>
  </si>
  <si>
    <t xml:space="preserve">АмплиСенс HBV-Монитор-FRT </t>
  </si>
  <si>
    <t>TR-V5-М(RG,IQ,Мх)-E,полная комплектация наб/48</t>
  </si>
  <si>
    <t>АмплиСенс HСV-FL</t>
  </si>
  <si>
    <t>TR-V1-(RG,IQ)-E,полная комплектация наб/110</t>
  </si>
  <si>
    <t>АмплиСенс HСV-Монитор-FL</t>
  </si>
  <si>
    <t>TR-V1-М(RG,IQ,Мх)-E,полная комплектация наб/48</t>
  </si>
  <si>
    <t xml:space="preserve">АмплиСенс HDV-FL </t>
  </si>
  <si>
    <t>R-V3(RG,IQ,Мх,Dt)-наб/110</t>
  </si>
  <si>
    <t>АмплиСенс СМV-FL вариант FRT</t>
  </si>
  <si>
    <t>R-V7(RG) для амплификации ДНК сорб В наб/100</t>
  </si>
  <si>
    <t>АмплиСенс HSV I, II FL R-V8 (RG,iQ), вариант FRT, 100, ПЦР-комплект</t>
  </si>
  <si>
    <t xml:space="preserve">Набор реагентов для амплификации ДНК вируса простого герпеса( HSV) </t>
  </si>
  <si>
    <t>АмплиСенс Neisseria meningitides/ H.influenzae/ S.pneumoniae- FL, В25 (RG, iQ, FEP), вариант FRT/FEP, 50F, ПЦР-комплект</t>
  </si>
  <si>
    <t>Набор реагентов для одновременной амплификации к ДНК поливирусов и дифференсирования Neisseria meningitides, Haemophilus influenzae, Streptococcus pneumoniae</t>
  </si>
  <si>
    <t>АмплиСенс Enterovirus-FL, R-V16-F(RG), вариант, FRT, 50, ПЦР-комплект</t>
  </si>
  <si>
    <t>Набор реагентов для выявления РНК энтеровирусов в объектах окружающей среды и клиническом материале методом полимеразной цепной реакции (ПЦР) с гибридизационно-флуоресцентной детекацией "АмплиСенс Enterovirus-FL"</t>
  </si>
  <si>
    <t>Рибосорб №100</t>
  </si>
  <si>
    <t>Набор реагентов для выделения 
нуклеиновых кислот</t>
  </si>
  <si>
    <t>Аланинаминотрансфераза (АLТ  FS)</t>
  </si>
  <si>
    <t>Аланинаминотрансфераза (АLАТ  FS)(АЛАТ(GPT) FS (IFCC mod))                № 1 2701 99 10 920  4x200 тестов</t>
  </si>
  <si>
    <t>Аспартатаминотрансфераза (АSТ  FS)</t>
  </si>
  <si>
    <t>Аспартатаминотрансфераза (АСАТ) (АSАТ(GOT)  FS (IFCC mod))                           №1 2601 99 10 920   4x200 тестов</t>
  </si>
  <si>
    <t>Билирубин общий BIL Auto Total FS</t>
  </si>
  <si>
    <t>Билирубин общий (BIL Auto Total FS), реактив для биохимического анализатора "Respons 920" 4*200 определеий                         №1 0811 9910 920</t>
  </si>
  <si>
    <t>Билирубин прямой Bilirubin Auto Direct  FS</t>
  </si>
  <si>
    <t xml:space="preserve">Билирубин прямой (Bilirubin Auto Direct  FS), реактив для биохимического анализатора "Respons 920"                              № 0821 9910 920 4*200 определений  </t>
  </si>
  <si>
    <t xml:space="preserve">Общий белок (Тotol Рrotein FS) </t>
  </si>
  <si>
    <t>Общий белок (Тotol Рrotein FS)                               № 1 2311 9910 920  4*200  тестов</t>
  </si>
  <si>
    <t xml:space="preserve"> Глюкоза (GLU GOD FS ) </t>
  </si>
  <si>
    <t xml:space="preserve"> Глюкоза (GLU GOD FS ) (4х200мл)                             №1 2500 9910 923</t>
  </si>
  <si>
    <t>Мочевина ( UREA FS )</t>
  </si>
  <si>
    <t>Мочевина ( UREA FS                                           №1 3101 9910 920  4*200 тестов</t>
  </si>
  <si>
    <t>Креатинин ПАП (Creatinin PAP FS)         №1 17599910920</t>
  </si>
  <si>
    <t>Креатинин ПАП (Creatinin PAP FS) №1 1759 9910 920  4*180 тестов</t>
  </si>
  <si>
    <t>Холестерин CHOLESTEROL FS</t>
  </si>
  <si>
    <t>Холестерин  (CHOL FS), реактив для биохимического анализатора "Respons 920" 4*200 определеий                                                                      № 1 1300 9910 923</t>
  </si>
  <si>
    <t>Лактатдегидрогеназа (LDH FS IFCC)</t>
  </si>
  <si>
    <t>Лактатдегидрогеназа (LDH FS IFCC) 4*200  тестов   №1 4211 9910 920</t>
  </si>
  <si>
    <t>Альфа-амилаза СС FS (Alpha-Amylase CC FS)</t>
  </si>
  <si>
    <t>Альфа-амилаза СС FS (Alpha-Amylase CC FS) 4*120 тестов №1 0501 9910 921</t>
  </si>
  <si>
    <t xml:space="preserve">Гамма-глутамилтрансфераза(Gamma GT FS) </t>
  </si>
  <si>
    <t>Гамма-глутамилтрансфераза(Gamma GT FS)   №1 2801 9910920</t>
  </si>
  <si>
    <t xml:space="preserve">Щелочная фосфотаза (ALP FS) </t>
  </si>
  <si>
    <t>Щелочная фосфотаза (ALP FS)                                     4*200 тестов                                                 № 1 0441 9910 920</t>
  </si>
  <si>
    <t>Триглицериды TG FS</t>
  </si>
  <si>
    <t>Триглицериды (TG FS), реактив для биохимического анализатора "Respons 920" 4*200 определеий                                № 1 5710 9910 923</t>
  </si>
  <si>
    <t>Мочевая кислота URIC  ASID  FS TOOS</t>
  </si>
  <si>
    <t>Мочевая кислота (URIC  ASID  FS TOOS), (4х200) для биохим. исслед. на анализаторе Respons, №130019910920</t>
  </si>
  <si>
    <t>Железо (Iron FS  Ferene)</t>
  </si>
  <si>
    <t>Железо (Iron FS  Ferene) 4*120  тестов                      № 1 1911 9910 921</t>
  </si>
  <si>
    <t>С-реактивный белок FS</t>
  </si>
  <si>
    <t>CRP FS  С-реактивный белок (CRP FS) 4*200  тестов    №1 7002 9910 920</t>
  </si>
  <si>
    <t>Калибратор TruCal CRP</t>
  </si>
  <si>
    <t>TruCal CRP, Калибратор С-реактивный белок, 10 мл (5x2 мл) 17000 9910 039</t>
  </si>
  <si>
    <t xml:space="preserve"> АСЛО  FS</t>
  </si>
  <si>
    <t>Набор реагентов ASO FS  Антистрептолизин О FS( Antistreptolysin O FS) 4*200 тестов №1 7012 9910 921</t>
  </si>
  <si>
    <t xml:space="preserve">Калибратор TruCal ASO </t>
  </si>
  <si>
    <t>TruCal АSО, Калибратор АSО, 10 мл (5x2 мл)   №1 7010 9910059</t>
  </si>
  <si>
    <t>Хлориды  ( Chloride 21 FS)</t>
  </si>
  <si>
    <t xml:space="preserve">  Хлориды  ( Chloride 21 FS)  4*50 тестов                       № 1 1221 9910 921</t>
  </si>
  <si>
    <t>Кальций (Calcium P FS)</t>
  </si>
  <si>
    <t>Кальций (Calcium P FS)    4*200 тестов                                 №1 1181 9910 920</t>
  </si>
  <si>
    <t>TruLab  Protein (белок)  (уровень-1)</t>
  </si>
  <si>
    <t>TruLab  Protein (белок)  (уровень-1) для биохимического анализатора Respons 920 6х5мл  № 5 9500 99 10 046</t>
  </si>
  <si>
    <t>Tru Lab  Protein (белок)  (уровень-2)</t>
  </si>
  <si>
    <t>TruLab  Protein (белок)  (уровень-2) для биохимического анализатора Respons 920 6х5мл № 5 9510 9910 046</t>
  </si>
  <si>
    <t>Мультикалибратор Trucal U</t>
  </si>
  <si>
    <t xml:space="preserve">Мультикалибратор (Trucal U ), калибровочный раствор мультикалибратор (Trucal U ) 6*3мл для биохимического анализатора "Respons 920" </t>
  </si>
  <si>
    <t>Контрольная чел.сыворотка, норма TruLab N</t>
  </si>
  <si>
    <t>6х5 мл, TruLab N (Assayed )для биохим. исслед. на анализаторе Respons,                             № 5 9000 99 10 061</t>
  </si>
  <si>
    <t>Контрольная чел.сыворотка, патология TruLab P (Assayed)</t>
  </si>
  <si>
    <t>6х5 мл, TruLab P(Assayed) для биохим. исслед. на анализаторе Respons,                  № 5 9100 99 10 061</t>
  </si>
  <si>
    <t>Чистящее средство А</t>
  </si>
  <si>
    <t>Чистящее средство А, на анализатор Respons 920, 4*60мл №1 8610 9910 923</t>
  </si>
  <si>
    <t>Чистящее средство В</t>
  </si>
  <si>
    <t>Чистящее средство В, биохимический реактив на анализатор Respons 920, 4*60мл  № 1 8650 9910 923</t>
  </si>
  <si>
    <t>Чистящее средство   Cleaner respons 920/940</t>
  </si>
  <si>
    <t>Чистящее средство Respons,  Cleaner Respons 920/940, 6*200мл                                 № 1 8830 9910 885</t>
  </si>
  <si>
    <t>Пробирки для образцов Sample Cup</t>
  </si>
  <si>
    <t>Пробирки для образцов(Sample Cup), для биохимического анализатора "Respons 940"( 4х250 шт)</t>
  </si>
  <si>
    <t xml:space="preserve">Фотометрическая лампа </t>
  </si>
  <si>
    <t>для биохимичакого анализатора Респонс-920/940,               № 960115</t>
  </si>
  <si>
    <t>Гематологический разбавитель                     ( Изоттонический р-р)</t>
  </si>
  <si>
    <t>Гематологический разбавитель 20л (примерно 900 определений), для гематологического анализатора для Swelab Alfa, 1504124</t>
  </si>
  <si>
    <t>Гематологический  лизирующий реагент</t>
  </si>
  <si>
    <t>Гематологический  лизирующий реагент  5л (примерно 1100 определений), для гематологического анализатора для Swelab Alfa, 1504125</t>
  </si>
  <si>
    <t>Реагенты  Boule 3 -Level control Normal,Low, Higt  Гематологический контрольный материал  3-х уровневый 1504022-2</t>
  </si>
  <si>
    <t>Контрольная кровь Boule Con Diff Tri-level 3*4,5 мл., для гематологического анализатора для Swelab Alfa, 1504022-2</t>
  </si>
  <si>
    <t>340 nm filter фотометра  №960277</t>
  </si>
  <si>
    <t>340 nm filter фотометра № 960277 ,светофильтр  для анализатора Respons -920</t>
  </si>
  <si>
    <t>Линза в сборе №960272</t>
  </si>
  <si>
    <t>Линза в сборе №960272     для анализатора Respons -920</t>
  </si>
  <si>
    <t>Набор фильтров   O Mini</t>
  </si>
  <si>
    <t>Набор фильтров   O Mini ,  очищение воды  для анализатора Respons -940</t>
  </si>
  <si>
    <t>Ferritin Elecsys cobas e100 V2 № 03737551190</t>
  </si>
  <si>
    <t xml:space="preserve">Кассета Ферритин (Ferritin) </t>
  </si>
  <si>
    <t>Ferritin CS Elecsys  V2 № 03737586190</t>
  </si>
  <si>
    <t xml:space="preserve">Калибратор Ферритин (Ferritin CS) </t>
  </si>
  <si>
    <t>PreciControl Varia 
Elecsys № 5618860190</t>
  </si>
  <si>
    <t xml:space="preserve">Контрль Прециконтроль 
Вариа (PreciControl Varia) </t>
  </si>
  <si>
    <t>IL 6 Elecsys cobas e 100 №5109442190</t>
  </si>
  <si>
    <t>Кассета Интерлейкин 6 IL-6  (Interleukin-6)</t>
  </si>
  <si>
    <t>IL 6 CS Elecsys №5109469190</t>
  </si>
  <si>
    <t xml:space="preserve">Калибратор  Интерлейкин 6 (IL 6 CS) </t>
  </si>
  <si>
    <t>PreciControl Multimarker Elecsys №5341787190</t>
  </si>
  <si>
    <t>Контроль  ПрециКонтроль  Мультимаркер(PreciControl Multimarker )</t>
  </si>
  <si>
    <t>ISE Cleaning Solution/Elecsys SysClean  №11298500316</t>
  </si>
  <si>
    <t>Раствор  ISE Cleaning Solution/Elecsys SysClean</t>
  </si>
  <si>
    <t>BlankCell Elecsys,cobas e  №11729306122</t>
  </si>
  <si>
    <t xml:space="preserve">Кассета BlankCell Elecsys,cobas e </t>
  </si>
  <si>
    <t>Sys  Wash Elecsys,cobas e  №11930346122</t>
  </si>
  <si>
    <t xml:space="preserve">Раствор  Sys  Wash Elecsys,cobas e  </t>
  </si>
  <si>
    <t>ProCell Elecsys,cobas e  № 11662988122</t>
  </si>
  <si>
    <t xml:space="preserve">Раствор  ProCell Elecsys,cobas e  </t>
  </si>
  <si>
    <t>CleanCell Elecsys,cobas e  №11662970122</t>
  </si>
  <si>
    <t xml:space="preserve">Раствор CleanCell Elecsys,cobas e  </t>
  </si>
  <si>
    <t>Diluent  MultiAssay Elecsys,cobas e  №3609987190</t>
  </si>
  <si>
    <t xml:space="preserve">Разбавитель  MultiAssay Diluent  MultiAssay   </t>
  </si>
  <si>
    <t xml:space="preserve"> Universal  Diluent 2x16ml  Elecsys,cobas e  № 11732277122</t>
  </si>
  <si>
    <t>Разбавитель    универсальный (Universal  Diluent)</t>
  </si>
  <si>
    <t>Clean liner Elecsys 2010/cobas e 411 №11800507001</t>
  </si>
  <si>
    <t xml:space="preserve"> Емкость для отходов  Clean liner Elecsys 2010/cobas e 411   </t>
  </si>
  <si>
    <t>Быстрый Количественный тест  на CRP(С- реактивный белок) и РСТ (Прокальцитонин)</t>
  </si>
  <si>
    <t xml:space="preserve"> На аппарат Faincare</t>
  </si>
  <si>
    <t>Контрольный раствор на Прокальцитонин, Multi - Control на  PCT:(3 уровня)</t>
  </si>
  <si>
    <t>Контрольный раствор на СРБ, Multi - Control на  CRP (3 уровня)</t>
  </si>
  <si>
    <t>Калибровочный раствор 1 - 200 мл.          №  944-128</t>
  </si>
  <si>
    <t>Объем 200мл. Применяется для автоматической калибровки  в анализаторах АВL800.Для диагностики in vitro  содержит  K,Na,Ca,Cl,cGlu, cLac,буфер,Рн7,40, для калибровки PH, электрода,Электролитного и метаболитного электродов</t>
  </si>
  <si>
    <t>Калибровочный раствор 2 - 200 мл.            № 944-129</t>
  </si>
  <si>
    <t>Объем 200мл. Применяется для автоматической калибровки  в анализаторах АВL800.Для диагностики in vitro  содержит  K,Na,Ca,Cl,буфер,Рн6,9, для калибровки PH, электрода,Электролитного и метаболитного электродов</t>
  </si>
  <si>
    <t>Очистной раствор - 175 мл.                    №944-126</t>
  </si>
  <si>
    <t>Объем 175мл.Применяется для очистки  измерительной  системы анализаторов АВL800. Для  диагностики  in vitro. Содержит  неоргонические  соли,буфер,антикоагулянт,консервант и ПАВ</t>
  </si>
  <si>
    <t>Раствор промывочный - 600 мл.                  № 944-132</t>
  </si>
  <si>
    <t>Объем 600 мл.Применяется для автоматической промывки  измерительной системы анализаторов АВL800. Для диагностики  in vitro.Содержит  неорганические соли,буфер,антикоагулянт,консервант и ПАВ</t>
  </si>
  <si>
    <t>Баллон с калибровочным газом-1             № 962-183</t>
  </si>
  <si>
    <t>Газовый баллон,наполненный прецезионными трехкомпонентными  газовыми смесями (19,8% О2,5,6%СО2,азот) предназначенные для калибровки  электродов РО2,РСО2 в анализаторах АВL800.Давление 34 бар.</t>
  </si>
  <si>
    <t>бал</t>
  </si>
  <si>
    <t>Баллон с калибровочным газом-2             № 962-184</t>
  </si>
  <si>
    <t>Газовый баллон,наполненный прецезионными двухкомпонентными  газовыми смесями (11,2% СО2,азот), предназначенные для калибровки  электродов РО2,РСО2 в анализаторах АВL800.Давление 34 бар.</t>
  </si>
  <si>
    <t>Раствор гипохлорита -100мл                   №943-906</t>
  </si>
  <si>
    <t xml:space="preserve">Раствор гипохлорита -100мл,Применяется  для удаления белков в анализаторах     АВL800    </t>
  </si>
  <si>
    <t xml:space="preserve"> S7770  , tHb  Калибровочный раствор                  №944-021</t>
  </si>
  <si>
    <t>tHb  Калибровочный раствор, применяется  для автоматической калибровки системы  анализатора  АВL800  по гемоглобину. 1 упак =4 ампулы по 2мл</t>
  </si>
  <si>
    <t>Мембраны для К -элеетрода                    №942-059</t>
  </si>
  <si>
    <t xml:space="preserve">Мембраны для К -элеетрода(коробка -4 шт) ,Упаковка содержит 4 капсулы мембран из текстильного материала в электролитном растворе, содержащем буфер, неорганические соли. Ионоселективны на ионы калия. Применяется для работы анализаторов ABL800. Для диагностики in vitro.   для анализатора  АВL800            </t>
  </si>
  <si>
    <t>Мембраны для Na-электрода                   №  942-062</t>
  </si>
  <si>
    <t xml:space="preserve">Мембраны для Na-электрода (коробка 4 шт.) .Упаковка содержит 4 капсулы мембран из текстильного материала в электролитном растворе, содержащем буфер, неорганические соли. Ионоселективны на ионы натрия. Применяется для работы   анализатора  АВL800               </t>
  </si>
  <si>
    <t>Мембраны для pCO2-электрода №942-063</t>
  </si>
  <si>
    <t xml:space="preserve">Мембраны для pCO2-электрода (коробка 4 шт.),Упаковка содержит 4 капсулы мембран из текстильного материала в электролитном растворе, содержащем буфер, неорганические соли. Ионоселективны на СО2 ионы. Применяется для работы анализаторов ABL800. Для диагностики in vitro.    </t>
  </si>
  <si>
    <t>Мембраны для pO2-электрода № 942-064</t>
  </si>
  <si>
    <t>Мембраны для pO2-электрода (коробка 4 шт.)Упаковка содержит 4 капсулы мембран из текстильного материала в электролитном растворе, содержащем буфер, неорганические соли. Ионоселективны на О2 ионы. Применяется для работы анализаторов ABL800. Для диагностики in vitro.</t>
  </si>
  <si>
    <t>Мембраны для Cl-электрода (коробка 4 шт.) №942-061</t>
  </si>
  <si>
    <t xml:space="preserve">Мембраны для Cl-электрода (коробка 4 шт.)Упаковка содержит 4 капсулы мембран из текстильного материала в электролитном растворе, содержащем буфер, неорганические соли. Ионоселективны на  ионы хлора. Применяется для работы анализатора  АВL800    </t>
  </si>
  <si>
    <t>Мембраны для Са-электрода (коробка 4 шт.) №942-060</t>
  </si>
  <si>
    <t>Мембраны для Са-электрода (коробка 4 шт.) Упаковка содержит 4 капсулы мембран из текстильного материала в электролитном растворе, содержащем буфер, неорганические соли. Ионоселективны на  ионы кальция. Применяется для работы анализаторов ABL800. Для диагностики in vitro.</t>
  </si>
  <si>
    <t>Мембраны для референтного электрода (коробка 4 шт.) №942-058</t>
  </si>
  <si>
    <t>Мембраны для референтного электрода (коробка 4 шт.) Упаковка содержит 4 капсулы мембран из текстильного материала в электролитном растворе, содержащем буфер, неорганические соли. Применяется для работы анализаторов ABL800. Для диагностики in vitro.</t>
  </si>
  <si>
    <t>Мембраны Glu  №942-065</t>
  </si>
  <si>
    <t>Мембраны Glu  №942-065 Упаковка содержит 4 капсулы мембран из текстильного материала в электролитном растворе, содержащем буфер, неорганические соли. Ионоселективны на  ионы глюкозы. Применяется для работы анализаторов ABL800. Для диагностики in vitro.</t>
  </si>
  <si>
    <t>Мембраны Lac  №942-066</t>
  </si>
  <si>
    <t>Мембраны Lac ,Упаковка содержит 4 капсулы мембран из текстильного материала в электролитном растворе, содержащем буфер, неорганические соли. Ионоселективны на  ионы лактата. Применяется для работы анализаторов ABL800. Для диагностики in vitro.</t>
  </si>
  <si>
    <t>Раствор для контроля качества AutoСheck, уровень -1, 30 ампул в упаковке №944-074</t>
  </si>
  <si>
    <t>Раствор для контроля качества AutoСheck, уровень 1, 30 ампул в упаковке ,Система автоматического контроля качества AutoCheck 5+ (BG/pH/OXI/Bil/LYT/MET) для оценки точности и прецизионности параметров и контрольных пределов для анализаторов ABL. Комплект содержит 30 ампул. Одна ампула содержит 0, 7 мл раствора. Заданные значения – ацидоз.</t>
  </si>
  <si>
    <t>Раствор для контроля качества AutoСheck, уровень 2, 30 ампул в упаковке №944-075</t>
  </si>
  <si>
    <t>Раствор для контроля качества AutoСheck, уровень 2, 30 ампул в упаковке,Система автоматического контроля качества AutoCheck 5+ (BG/pH/OXI/Bil/LYT/MET) для оценки точности и прецизионности параметров и контрольных пределов для анализаторов ABL. Комплект содержит 30 ампул. Одна ампула содержит 0, 7 мл раствора. Заданные значения – норма.</t>
  </si>
  <si>
    <t>Раствор для контроля качества AutoСheck, уровень 3, 30 ампул в упаковке № 944-075</t>
  </si>
  <si>
    <t>Раствор для контроля качества AutoСheck, уровень 3, 30 ампул в упаковке ,Система автоматического контроля качества AutoCheck 5+ (BG/pH/OXI/Bil/LYT/MET) для оценки точности и прецизионности параметров и контрольных пределов для анализаторов ABL. Комплект содержит 30 ампул. Одна ампула содержит 0,7 мл раствора. Заданные значения – алкалоз.</t>
  </si>
  <si>
    <t>Раствор для контроля качества AutoСheck, уровень 4, 30 ампул в упаковке №944-076</t>
  </si>
  <si>
    <t>Раствор для контроля качества AutoСheck, уровень 4, 30 ампул в упаковке, Система автоматического контроля качества AutoCheck 5+ (BG/pH/OXI/Bil/LYT/MET) для оценки точности и прецизионности параметров и контрольных пределов для анализаторов ABL. Комплект содержит 30 ампул. Одна ампула содержит 0,7 мл раствора. Заданные значения – высокое содержание кислорода.</t>
  </si>
  <si>
    <t>Термо бумага в рулонах (кор. 8 рул.)  №944-077</t>
  </si>
  <si>
    <t>Термо бумага в рулонах (кор. 8 рул.)                 №944-077  для анализатора  АВL800</t>
  </si>
  <si>
    <t>Капиляры D957Р-70-100Х1safe    CLINITUBES 1 viva of 250units, Multipack( пластик)</t>
  </si>
  <si>
    <t>Капиляры гепоринизированныеспреднадлежностями №250объемами 100мкл. Изготовленые из стекла CLINITUBES для забора проб крови.Покрыты натриевым гепорином (Гепорин  Б; 70МЛ /ме), не связывающим электролиты и кальций в образце крови. Капилляры  по объему точно соответствуют  анализаторам  АВL800.Перемешивающие стержни и  колпачки : Эффективное  перемешивание с гепорином,  Герметичность, Точные величины  tHb  Покрыты  натриевым гепорином, не связывающим  электролиты и кальций в образце  крови.</t>
  </si>
  <si>
    <t>pH-электрод    945-614</t>
  </si>
  <si>
    <t>Цилиндрический корпус, внутри 
которого находится ионно чувствительный элемент на pН для 
анализаторов серии ABL800</t>
  </si>
  <si>
    <t xml:space="preserve"> СА Clean I( cleaner) 1х50 мл № 10445689</t>
  </si>
  <si>
    <t xml:space="preserve"> Раствор  чистящий   СА Clean I( cleaner) для Коагулометрического анализатора         " Sysmex"</t>
  </si>
  <si>
    <t xml:space="preserve">CA Clean II      ( rinse), уп (1х500мл)    № 11643636  </t>
  </si>
  <si>
    <t>Раствор Промывочный  CA Clean II  для Коагулометрического анализатора          " Sysmex"</t>
  </si>
  <si>
    <t>Соntrol Plasma N 10 x for I  ml  ( Контрольная плазма Соntrol Plasma N 10 хна 1 мл)  № 10446234</t>
  </si>
  <si>
    <t xml:space="preserve"> для Коагулометрического анализатора          " Sysmex"</t>
  </si>
  <si>
    <t>Соntrol Plasma Р 10 х for I  ml  ( Контрольная плазма Соntrol Plasma Р 10 хна 1 мл)  № 10446471</t>
  </si>
  <si>
    <t xml:space="preserve"> для Коагулометрического анализатора         " Sysmex"</t>
  </si>
  <si>
    <t>Бумага  для принтера   THERMOPPIER CA 1000 (CA 500) 1X10 EA/PK                         № 10873682</t>
  </si>
  <si>
    <t>Реагент  для определения   Thromborel  S 10 x 10 мл № 10446445</t>
  </si>
  <si>
    <t xml:space="preserve">  Actin   10 x 10мл № 10445710</t>
  </si>
  <si>
    <t>Реагент для определения Actin   10 x 10мл № 10445710, для Коагулометрического анализатора         " Sysmex"</t>
  </si>
  <si>
    <t xml:space="preserve"> Реагент  для определения  Тest Thrombin 10 x  на 5 мл 500  № 10446598</t>
  </si>
  <si>
    <t>Multifibren U 10x5 ml  ( Реагент для определения Multifibren U 10x5 ml )        № 10446691</t>
  </si>
  <si>
    <t>Калибратор  РТ- Multi calibrator 6 x на 1 мл № 10445969</t>
  </si>
  <si>
    <t>для Коагулометрического анализатора          " Sysmex"</t>
  </si>
  <si>
    <t xml:space="preserve"> Стандарт для Фибриногена Уровень 1-6  6 х на 1 мл № 10446148</t>
  </si>
  <si>
    <t>Кетчер №10710896</t>
  </si>
  <si>
    <t>CATCHER ASSY</t>
  </si>
  <si>
    <t>Фильтр промывающего раствора №11560401</t>
  </si>
  <si>
    <t>CLEAN FILTER ASSY</t>
  </si>
  <si>
    <t>Игла пробозаборная  №311560400</t>
  </si>
  <si>
    <t>PIPETTE ASSY</t>
  </si>
  <si>
    <t>Шланг силиконовая  4*8м №  10470566</t>
  </si>
  <si>
    <t>TUBE SILICONE 4X8 9ES 10 meter/Package</t>
  </si>
  <si>
    <t>Бокс для  кетчера  №10710890</t>
  </si>
  <si>
    <t>CATCH BOX</t>
  </si>
  <si>
    <t>Удерживающая пластина №10451257</t>
  </si>
  <si>
    <t>CATCH HOLD PLATE DM1358</t>
  </si>
  <si>
    <t xml:space="preserve"> abGenix тм Viral DNA and RNA Extraction Kit  №800811_С</t>
  </si>
  <si>
    <t>набор  для экстракции ДНК/РНК из образцов .Содержит все необходимые раегенты и расходные материалы.64 наборов/упк</t>
  </si>
  <si>
    <t xml:space="preserve">
20 литров,
Жидкость обжимающая Sheath
20 литров,
</t>
  </si>
  <si>
    <t xml:space="preserve">Обжимающая жидкость используется только в in vitro диагностике для работы на анализаторе осадка мочи Dirui FUS-2000 для ограничения проточной пробы мочи с образованием плоскостной проточной струи </t>
  </si>
  <si>
    <t xml:space="preserve">Фокусирующая жидкость Focus 
125 мл/бутылка,
</t>
  </si>
  <si>
    <t>Фокусирующая жидкость используется только в in vitro диагностике на анализаторе мочи Dirui FUS-2000. Реагент используется для ежедневной проверки фокусировки FUS-2000.</t>
  </si>
  <si>
    <t xml:space="preserve">Контроль отрицательный Negative Control,
125 мл/бутылка
</t>
  </si>
  <si>
    <t>Отрицательный контроль для осадка мочи используется на анализаторе мочи Dirui FUS-2000. Принцип визуализации плоской проточной кюветы .</t>
  </si>
  <si>
    <t xml:space="preserve">Контроль положительный Positive Control
125 мл/бутылка
</t>
  </si>
  <si>
    <t>Положительный контроль для осодка мочи используется на анализаторе мочи Dirui FUS-2000 . Принцип визуализации плоской проточной кюветы .</t>
  </si>
  <si>
    <t xml:space="preserve">Детергент (FUS-2000) Detergent (FUS-2000)
500 мл/бутылка,
</t>
  </si>
  <si>
    <t xml:space="preserve">Детергент (FUS-2000) используется только в in vitro диагностике для промывки и очистки системы трубок и проточной ячейки на анализаторе осадка мочи Dirui FUS-2000. </t>
  </si>
  <si>
    <t xml:space="preserve">Стандартный раствор Standard Solution
125 мл/бутылка
</t>
  </si>
  <si>
    <t xml:space="preserve">Стандартный раствор используется только в in vitro диагностике для калибровки на анализаторе мочи Dirui FUS-2000. </t>
  </si>
  <si>
    <t xml:space="preserve">Контроль мочи (положительный) Urinalysis Control (Positive)
8 мл/бутылка
</t>
  </si>
  <si>
    <t>Контрольные (позитивный) тест-полоски на мочевой анализатор Dirui FUS-2000. Оценка точности результатов по 13 контрольным параметрам в методе «сухой химии»: глюкоза, билирубин, кетоны, кровь, удельный вес, рН, белок, уробилиноген, нитриты, лейкоциты, микроальбумин, креатинин, кальций.</t>
  </si>
  <si>
    <t xml:space="preserve">Контроль мочи (отрицательный) Urinalysis Control (Negative)
8 мл/бутылка
</t>
  </si>
  <si>
    <t>Контрольные (негативный) тест-полоски на мочевой анализатор Dirui FUS-2000. Оценка точности результатов по 13 контрольным параметрам в методе «сухой химии»: глюкоза, билирубин, кетоны, кровь, удельный вес, рН, белок, уробилиноген, нитриты, лейкоциты, микроальбумин, креатинин, кальций.</t>
  </si>
  <si>
    <t xml:space="preserve">Очищающая жидкость для рефрасктометра и турбидиметра </t>
  </si>
  <si>
    <t>Cleaning Liquid for Refractometer and Turbidimeter
50 мл/бутылка
Очищающая жидкость для рефрактометра и турбидиметра используется для промывки и очистки рефрактометра и турбидиметра на анализаторе мочи Dirui FUS-2000</t>
  </si>
  <si>
    <t xml:space="preserve">Калибровочная жидкость для определения удельного веса мочи H Series Urine Analyzer Calibration Liquid for Specific Gravity
8 мл/бутылка
</t>
  </si>
  <si>
    <t xml:space="preserve">Жидкость калибровочная для определения удельного веса мочи используется для калибровки удельного веса мочи (SG) на анализаторе мочи Dirui FUS-2000. </t>
  </si>
  <si>
    <t xml:space="preserve">Контрольная жидкость для определения удельного веса мочи Уровень 1 H Series Urine Analyzer Control Liquid
8 мл/бутылка
</t>
  </si>
  <si>
    <t xml:space="preserve">Контрольная жидкость для определения удельного веса мочи Уровень 1 для мочевого анализатора Dirui FUS-2000. Метод рефрактометрии. </t>
  </si>
  <si>
    <t xml:space="preserve">Контрольная жидкость для определения удельного веса мочи Уровень 2 H Series Urine Analyzer Control Liquid
8 мл/бутылка
</t>
  </si>
  <si>
    <t xml:space="preserve">Контрольная жидкость для определения удельного веса мочи Уровень 2 для мочевого анализатора Dirui FUS-2000. Метод рефрактометрии. </t>
  </si>
  <si>
    <t xml:space="preserve">Контрольная жидкость для определения удельного веса мочи Уровень 3 H Series Urine Analyzer Control Liquid
8 мл/бутылка
</t>
  </si>
  <si>
    <t xml:space="preserve">Контрольная жидкость для определения удельного веса мочи Уровень 3 для мочевого анализатора Dirui FUS-2000. Метод рефрактометрии. </t>
  </si>
  <si>
    <t xml:space="preserve">Калибровочная жидкость для турбидиметра H Series Urine Analyzer Calibration Liquid for Turbidity
8 мл/бутылка
</t>
  </si>
  <si>
    <t xml:space="preserve">Жидкость калибровочная используется для калибровки турбидиметра на анализаторе мочи Dirui FUS-2000. Метод рассеяния турбидиметрических тестов. 
Цель использования: для общеклинического анализа мочи для ин-витро диагностики. 
</t>
  </si>
  <si>
    <t xml:space="preserve">Контрольная жидкость для турбидиметра Уровень 1 H Series Urine Analyzer Control Liquid for Turbidity level 1
8 мл/бутылка
</t>
  </si>
  <si>
    <t xml:space="preserve">Контрольная жидкость для турбидиметра уровень 1 (очищенный) для оценки точности и достоверности результатов на мочевом анализаторе Dirui FUS-2000. </t>
  </si>
  <si>
    <t xml:space="preserve">Контрольная жидкость для турбидиметра Уровень 2 H Series Urine Analyzer Control Liquid for Turbidity level 2
8 мл/бутылка
</t>
  </si>
  <si>
    <t>Контрольная жидкость для турбидиметра уровень 2 (мутный) для оценки точности и достоверности результатов на мочевом анализаторе Dirui FUS-2000.</t>
  </si>
  <si>
    <t xml:space="preserve">Жидкость для контроля красного цвета Series Urine Analyzer Color Control-red
8 мл/бутылка
</t>
  </si>
  <si>
    <t xml:space="preserve">Контроль мочи цветной (красный) для оценки точности результатов на мочевой анализатор Dirui FUS-2000 . </t>
  </si>
  <si>
    <t xml:space="preserve">Жидкость для контроля зеленного цвета H Series Urine Analyzer Color Control-green
8 мл/бутылка
</t>
  </si>
  <si>
    <t xml:space="preserve">Контроль мочи цветной (зеленый) для оценки точности результатов на мочевой анализатор Dirui FUS-2000. </t>
  </si>
  <si>
    <t xml:space="preserve">Жидкость для контроля синего цвета H Series Urine Analyzer Color Control-blue
8 мл/бутылка
</t>
  </si>
  <si>
    <t xml:space="preserve">Контроль мочи цветной (синий) для оценки точности результатов на мочевой анализатор Dirui FUS-2000. </t>
  </si>
  <si>
    <t xml:space="preserve">Пробирки
</t>
  </si>
  <si>
    <t>Пробирки на анализатор Dirui FUS-2000. 500 шт/
упак</t>
  </si>
  <si>
    <t xml:space="preserve">FUJI  DRI-CHEM SLIDE GOT/AST-PIIIS
Аспартатаминотрансфераза (глютаминощавелевоуксусная трансаминаза) №15809542
</t>
  </si>
  <si>
    <t>для биохимического анализатора FUJI DRI-CHEM ANALYZER NX500,24шт/
коробка</t>
  </si>
  <si>
    <t>короб</t>
  </si>
  <si>
    <t xml:space="preserve">FUJI  DRI-CHEM SLIDE GPT/ALT-PIIIS
Аланинаминотрансфераза. (глютамино-пировинограднокислая трансминаза)№
</t>
  </si>
  <si>
    <t>для биохимического анализатора FUJI DRI-CHEM ANALYZER NX500</t>
  </si>
  <si>
    <t xml:space="preserve">FUJI  DRI-CHEM SLIDE ALB-P S Альбумин
№15809396
</t>
  </si>
  <si>
    <t xml:space="preserve">FUJI  DRI-CHEM SLIDE TP-PIIIS.                              Белок
№15809683
</t>
  </si>
  <si>
    <t xml:space="preserve">FUJI  DRI-CHEM SLIDE CRE-PIIIS. Креатинин
№15809475
</t>
  </si>
  <si>
    <t xml:space="preserve">FUJI  DRI-CHEM SLIDE BUN-PIIIS. Азот мочевины
№15809425
</t>
  </si>
  <si>
    <t xml:space="preserve">FUJI  DRI-CHEM SLIDE DBIL – PIIS.  Прямой билирубин
№15809504
</t>
  </si>
  <si>
    <t xml:space="preserve">для биохимического анализатора FUJI DRI-CHEM ANALYZER NX500,24шт/коробка
</t>
  </si>
  <si>
    <t xml:space="preserve">FUJI  DRI-CHEM SLIDE TBIL-PIIIS. Общии билирубин
№15809657
</t>
  </si>
  <si>
    <t xml:space="preserve">FUJI  DRI-CHEM SLIDE GLU-PIIIS. Глюкоза
№15809528
</t>
  </si>
  <si>
    <t xml:space="preserve">FUJI  DRI-CHEM Diluent DL. Дилюент для разведения
№ 15809748
</t>
  </si>
  <si>
    <t>для биохимического анализатора FUJI DRI-CHEM ANALYZER NX500,Кбк.с бутк.
32мл</t>
  </si>
  <si>
    <t xml:space="preserve">FUJI  DRI-CHEM  CONTROL QN
№15622425
</t>
  </si>
  <si>
    <t>для биохимического анализатора FUJI DRI-CHEM ANALYZER NX500,2 бутылки/коробка</t>
  </si>
  <si>
    <t xml:space="preserve">FUJI  DRI-CHEM CONTROL QР- Н. Контроль высокий
№15622384
</t>
  </si>
  <si>
    <t>для биохимического анализатора FUJI DRI-CHEM ANALYZER NX500,6 бутылки/коробка</t>
  </si>
  <si>
    <t xml:space="preserve">FUJI  DRI-CHEM  CONTROL QР –L. Контроль низкий.
№15622396
</t>
  </si>
  <si>
    <t xml:space="preserve">FUJI  DRI-CHEM AUTO TIPS. Наконечники
№15809815
</t>
  </si>
  <si>
    <t>для биохимического анализатора FUJI DRI-CHEM ANALYZER NX500,576
 шт/коробка</t>
  </si>
  <si>
    <t xml:space="preserve">FUJI PLAIN TUBE 0.5. Пробирки 0,5мл №15622607
0,5 мл
.
</t>
  </si>
  <si>
    <t>для биохимического анализатора FUJI DRI-CHEM ANALYZER NX500,500
 шт/коробка</t>
  </si>
  <si>
    <t>Техпластин -тест №131</t>
  </si>
  <si>
    <t>Определение протромбинового времени со стандартизированным (МИЧ 1.1;1.2)  растворимым тромбопластином. Вкомплекте-стандарт-плазма. 100-200 опр</t>
  </si>
  <si>
    <t>Техпластин - тест( для исслед. Плазмы и венозной крови) №736</t>
  </si>
  <si>
    <t>Определение протромбин. Времени со стандартизированным (МИЧ1.1;1,2) 500-1000</t>
  </si>
  <si>
    <t>АПТВ-ЭЛ-тест ( с эллаговой кислотой)№652</t>
  </si>
  <si>
    <t>Определение активированнного парциального  тромбопластинового времени.100-200 опр</t>
  </si>
  <si>
    <t>Тромбин №742</t>
  </si>
  <si>
    <t>Жидкий реагент 10мл</t>
  </si>
  <si>
    <t>МультиТех-Фибриноген  №712</t>
  </si>
  <si>
    <t>Определение количественного содержания фибриногена.Использованние калибратора фибриногена позволяет не  составлять калибровочные  при новых постановках (МИЧ1.1;1,2) 100-200</t>
  </si>
  <si>
    <t>Плазма - контроль №400</t>
  </si>
  <si>
    <t>В комплект входит по одному флакону Контроль -плазмы 1(РНП-плазма) и Контроль-плазмы 2(Патоплазма)</t>
  </si>
  <si>
    <t>RAC CLEANER  № S14003</t>
  </si>
  <si>
    <t>Средство для чистки, для анализатора    KG-500</t>
  </si>
  <si>
    <t>Краска Романовского</t>
  </si>
  <si>
    <t>с буфером (1:20), жидкий концентрант 1л</t>
  </si>
  <si>
    <t>Раствор М.Грюнвальда</t>
  </si>
  <si>
    <t>жидкий концентрат 1 л</t>
  </si>
  <si>
    <t>сухие компоненты диагностики на скрытую кровь</t>
  </si>
  <si>
    <t>50 мл/1комп.</t>
  </si>
  <si>
    <t>Фенолтолейин</t>
  </si>
  <si>
    <t>Иммерсионное масло</t>
  </si>
  <si>
    <t>100мл Агат ТИП-А Классическое</t>
  </si>
  <si>
    <t>"Клиника СМЖ"  набор реагентов для анализа спинно мозговой жидкости</t>
  </si>
  <si>
    <t>Цитоз(Реактив Самсона),Белок общий: Качественная реакция Панди 200 опр,Количественное определение (Сульфациловая кислота, и сульфат натрия)200опр,Глобулины 200 опр</t>
  </si>
  <si>
    <t>Реактив Самсона</t>
  </si>
  <si>
    <t>для исследования ликвора(смж) 100 мл, флаконы</t>
  </si>
  <si>
    <t>Краска для ретикулацита</t>
  </si>
  <si>
    <t>Краска для ретикулацита Раствор БКС (бриллиантового крезилового синего) 50 мл</t>
  </si>
  <si>
    <t>Тест полосы для анализа мочи DAC</t>
  </si>
  <si>
    <t>Тест полосы для анализа мочи DAC глюкоза /белки /кровь /рН /кетон /нитрит /билирубин /уробилиноген/удельный вес/лейкоциты №100</t>
  </si>
  <si>
    <t xml:space="preserve">Цоликлон Анти-D </t>
  </si>
  <si>
    <t>Супер 10 доз х 5мл,1фл.</t>
  </si>
  <si>
    <t xml:space="preserve">Цоликлоны Анти АВ </t>
  </si>
  <si>
    <t>10 доз х 5мл,1фл.</t>
  </si>
  <si>
    <t xml:space="preserve">Цоликлоны Анти-А </t>
  </si>
  <si>
    <t>10 доз х 10мл,1фл.</t>
  </si>
  <si>
    <t xml:space="preserve">Цоликлоны Анти-В </t>
  </si>
  <si>
    <t>Тест карта на 10 000 исследований</t>
  </si>
  <si>
    <t>Тест карта на 10 000 исследований(без срока годности), для СОЭ метрическому анализатору VISON Pro-C</t>
  </si>
  <si>
    <t>Наконечники без фильтра  200 мкл</t>
  </si>
  <si>
    <t>Наконечники 200 мкл, универсальные для дозаторов ,желтые,  апирогенные, свободные от ДНК/РНК-  Т-200-Y-R №1000</t>
  </si>
  <si>
    <t>Наконечники без фильтра 1000 мкл</t>
  </si>
  <si>
    <t>1000 мкл, универсальные для дозаторов (голубые, апирогенные, свободные от ДНК/РНК- аз, Т-1000-В, №1000</t>
  </si>
  <si>
    <t xml:space="preserve">Пипетка к СОЭ-метру </t>
  </si>
  <si>
    <t xml:space="preserve">ПС/СОЭ-01 </t>
  </si>
  <si>
    <t>Штатив к СОЭ метру</t>
  </si>
  <si>
    <t>для определения СОЭ из пластика на 20 капилляров</t>
  </si>
  <si>
    <t>Цилиндры мерные на пластмассовом основании</t>
  </si>
  <si>
    <t>с носиком, ГОСТ 1770-74 3-50-2</t>
  </si>
  <si>
    <t xml:space="preserve">Стекло предметное </t>
  </si>
  <si>
    <t>для мазков 75-25 с нешлифованными краями угол 90 гр.упк 50шт(7102)</t>
  </si>
  <si>
    <t xml:space="preserve">Покровные стекла </t>
  </si>
  <si>
    <t>20х20 №100</t>
  </si>
  <si>
    <t>L=220 мм, диаметр = 5±1 мм</t>
  </si>
  <si>
    <t>100*100 см</t>
  </si>
  <si>
    <t>кг.</t>
  </si>
  <si>
    <t>21*21 см, 1кг</t>
  </si>
  <si>
    <t xml:space="preserve">Пробирки центрифужные </t>
  </si>
  <si>
    <t xml:space="preserve"> градуированные П-1-10-0,2</t>
  </si>
  <si>
    <t>Пинцет</t>
  </si>
  <si>
    <t xml:space="preserve">анатомический 150 мм </t>
  </si>
  <si>
    <t xml:space="preserve">МедИС-180/60-1 (1000 тестов), наружн. </t>
  </si>
  <si>
    <t xml:space="preserve">Ерши </t>
  </si>
  <si>
    <t>Ерщи пробирочные  310*120*35</t>
  </si>
  <si>
    <t>Гигрометр  психрометрический ВИТ</t>
  </si>
  <si>
    <t>психрометрический ВИТ преднозначен для измерения относительной влажности  и температуры воздуха</t>
  </si>
  <si>
    <t>Термометр водный</t>
  </si>
  <si>
    <t>индикатор температуры воды</t>
  </si>
  <si>
    <t>Термометры  стеклянные ТС-7-М1 исп 6</t>
  </si>
  <si>
    <t>Диапозон измерения температуры                         от -30 до +30*С, цена деления                      шкалы 1*С,   термометрическая жидкость-метилкарбитол. Термометр в оправе,Паспорт.</t>
  </si>
  <si>
    <t>Термометры  стеклянные ТС-7-М1</t>
  </si>
  <si>
    <t>Диапозон измерения температуры                         от -20 до +70*С, цена деления                      шкалы 1*С,   термометрическая жидкость-метилкарбитол</t>
  </si>
  <si>
    <t xml:space="preserve">Емкость-контейнер ЕДПО </t>
  </si>
  <si>
    <t xml:space="preserve">Емкость-контейнер полимерный для дезинфекции и предстерилизационной обработки медицинских изделий ЕДПО объемом: 1л </t>
  </si>
  <si>
    <t xml:space="preserve">Емкость-контейнер полимерный для дезинфекции и предстерилизационной обработки медицинских изделий ЕДПО объемом: 3л </t>
  </si>
  <si>
    <t xml:space="preserve">Емкость-контейнер   ЕДПО </t>
  </si>
  <si>
    <t xml:space="preserve">Емкость-контейнер полимерный для дезинфекции и предстерилизационной обработки медицинских изделий ЕДПО объемом: 5л </t>
  </si>
  <si>
    <t>Срок поставки - в течение 3 (трех) рабочих дней с даты получения заявки от Заказчика.</t>
  </si>
  <si>
    <t>Место поставки - г.Шымкент, пр. Жибек жолы, 13</t>
  </si>
  <si>
    <t>ПРИЛОЖЕНИЕ 1 к объявлению от 28.06.2024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</si>
</sst>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Arial Cyr"/>
      <charset val="204"/>
    </font>
    <font>
      <sz val="8"/>
      <name val="Arial"/>
      <family val="2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0">
    <xf numFmtId="0" fontId="0" fillId="0" borderId="0"/>
    <xf numFmtId="0" fontId="1" fillId="0" borderId="0">
      <alignment horizontal="center"/>
    </xf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7" fillId="0" borderId="0"/>
    <xf numFmtId="0" fontId="8" fillId="0" borderId="0"/>
    <xf numFmtId="0" fontId="9" fillId="0" borderId="0"/>
  </cellStyleXfs>
  <cellXfs count="67">
    <xf numFmtId="0" fontId="0" fillId="0" borderId="0" xfId="0"/>
    <xf numFmtId="0" fontId="6" fillId="0" borderId="1" xfId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2" fillId="0" borderId="0" xfId="0" applyFont="1" applyAlignment="1">
      <alignment vertical="top"/>
    </xf>
    <xf numFmtId="0" fontId="2" fillId="0" borderId="0" xfId="0" applyFont="1"/>
    <xf numFmtId="0" fontId="3" fillId="2" borderId="1" xfId="2" applyFont="1" applyFill="1" applyBorder="1" applyAlignment="1">
      <alignment horizontal="center" vertical="top" wrapText="1"/>
    </xf>
    <xf numFmtId="0" fontId="3" fillId="2" borderId="1" xfId="2" applyFont="1" applyFill="1" applyBorder="1" applyAlignment="1">
      <alignment horizontal="center" vertical="center" wrapText="1"/>
    </xf>
    <xf numFmtId="3" fontId="3" fillId="2" borderId="1" xfId="2" applyNumberFormat="1" applyFont="1" applyFill="1" applyBorder="1" applyAlignment="1">
      <alignment horizontal="center" vertical="center" wrapText="1"/>
    </xf>
    <xf numFmtId="4" fontId="6" fillId="0" borderId="1" xfId="1" applyNumberFormat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4" fontId="3" fillId="2" borderId="1" xfId="2" applyNumberFormat="1" applyFont="1" applyFill="1" applyBorder="1" applyAlignment="1">
      <alignment horizontal="center" vertical="center" wrapText="1"/>
    </xf>
    <xf numFmtId="4" fontId="6" fillId="2" borderId="1" xfId="1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3" fillId="0" borderId="1" xfId="2" applyFont="1" applyBorder="1" applyAlignment="1">
      <alignment horizontal="center" vertical="top" wrapText="1"/>
    </xf>
    <xf numFmtId="0" fontId="3" fillId="0" borderId="1" xfId="2" applyFont="1" applyBorder="1" applyAlignment="1">
      <alignment horizontal="center" vertical="center" wrapText="1"/>
    </xf>
    <xf numFmtId="3" fontId="3" fillId="0" borderId="1" xfId="2" applyNumberFormat="1" applyFont="1" applyBorder="1" applyAlignment="1">
      <alignment horizontal="center" vertical="center" wrapText="1"/>
    </xf>
    <xf numFmtId="4" fontId="3" fillId="0" borderId="1" xfId="2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4" fontId="3" fillId="0" borderId="1" xfId="3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1" xfId="2" applyFont="1" applyBorder="1" applyAlignment="1">
      <alignment vertical="center" wrapText="1"/>
    </xf>
    <xf numFmtId="0" fontId="3" fillId="0" borderId="1" xfId="2" applyFont="1" applyBorder="1" applyAlignment="1">
      <alignment horizontal="left" vertical="center" wrapText="1"/>
    </xf>
    <xf numFmtId="0" fontId="3" fillId="0" borderId="1" xfId="2" applyFont="1" applyBorder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3" xfId="2" applyFont="1" applyBorder="1" applyAlignment="1">
      <alignment vertical="center" wrapText="1"/>
    </xf>
    <xf numFmtId="0" fontId="3" fillId="0" borderId="1" xfId="2" applyFont="1" applyBorder="1" applyAlignment="1">
      <alignment horizontal="center" wrapText="1"/>
    </xf>
    <xf numFmtId="0" fontId="3" fillId="0" borderId="1" xfId="2" applyFont="1" applyBorder="1" applyAlignment="1">
      <alignment wrapText="1"/>
    </xf>
    <xf numFmtId="0" fontId="3" fillId="0" borderId="3" xfId="0" applyFont="1" applyBorder="1" applyAlignment="1">
      <alignment vertical="center" wrapText="1"/>
    </xf>
    <xf numFmtId="0" fontId="3" fillId="0" borderId="4" xfId="2" applyFont="1" applyBorder="1" applyAlignment="1">
      <alignment horizontal="center" vertical="center" wrapText="1"/>
    </xf>
    <xf numFmtId="0" fontId="3" fillId="0" borderId="2" xfId="2" applyFont="1" applyBorder="1" applyAlignment="1">
      <alignment vertical="center" wrapText="1"/>
    </xf>
    <xf numFmtId="0" fontId="3" fillId="0" borderId="1" xfId="4" applyFont="1" applyBorder="1" applyAlignment="1">
      <alignment vertical="center" wrapText="1"/>
    </xf>
    <xf numFmtId="0" fontId="3" fillId="0" borderId="1" xfId="5" applyFont="1" applyBorder="1" applyAlignment="1">
      <alignment vertical="center" wrapText="1"/>
    </xf>
    <xf numFmtId="0" fontId="3" fillId="0" borderId="1" xfId="6" applyFont="1" applyBorder="1" applyAlignment="1">
      <alignment vertical="center" wrapText="1"/>
    </xf>
    <xf numFmtId="0" fontId="3" fillId="0" borderId="2" xfId="2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7" applyFont="1" applyBorder="1" applyAlignment="1">
      <alignment vertical="center" wrapText="1"/>
    </xf>
    <xf numFmtId="0" fontId="3" fillId="0" borderId="1" xfId="8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0" fontId="3" fillId="0" borderId="1" xfId="9" applyFont="1" applyBorder="1" applyAlignment="1">
      <alignment vertical="center" wrapText="1"/>
    </xf>
    <xf numFmtId="0" fontId="3" fillId="0" borderId="2" xfId="2" applyFont="1" applyBorder="1" applyAlignment="1">
      <alignment horizontal="center" vertical="center"/>
    </xf>
    <xf numFmtId="0" fontId="3" fillId="0" borderId="2" xfId="2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3" borderId="8" xfId="2" applyFont="1" applyFill="1" applyBorder="1" applyAlignment="1">
      <alignment horizontal="center" vertical="center" wrapText="1"/>
    </xf>
    <xf numFmtId="0" fontId="3" fillId="3" borderId="9" xfId="2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top"/>
    </xf>
    <xf numFmtId="0" fontId="2" fillId="3" borderId="10" xfId="0" applyFont="1" applyFill="1" applyBorder="1" applyAlignment="1">
      <alignment horizontal="center" vertical="top"/>
    </xf>
    <xf numFmtId="0" fontId="4" fillId="2" borderId="5" xfId="0" applyFont="1" applyFill="1" applyBorder="1" applyAlignment="1">
      <alignment horizontal="right" vertical="center" wrapText="1"/>
    </xf>
    <xf numFmtId="0" fontId="4" fillId="2" borderId="6" xfId="0" applyFont="1" applyFill="1" applyBorder="1" applyAlignment="1">
      <alignment horizontal="right" vertical="center" wrapText="1"/>
    </xf>
    <xf numFmtId="0" fontId="4" fillId="2" borderId="7" xfId="0" applyFont="1" applyFill="1" applyBorder="1" applyAlignment="1">
      <alignment horizontal="right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3" fontId="3" fillId="4" borderId="1" xfId="2" applyNumberFormat="1" applyFont="1" applyFill="1" applyBorder="1" applyAlignment="1">
      <alignment horizontal="center" vertical="center" wrapText="1"/>
    </xf>
  </cellXfs>
  <cellStyles count="10">
    <cellStyle name="Normal_proposal" xfId="9" xr:uid="{24475C08-8F6C-423D-9367-FEBCA8321C89}"/>
    <cellStyle name="Обычный" xfId="0" builtinId="0"/>
    <cellStyle name="Обычный 183" xfId="2" xr:uid="{00000000-0005-0000-0000-000001000000}"/>
    <cellStyle name="Обычный 184" xfId="4" xr:uid="{2282C8FE-3A10-4F2D-B900-B8CF2CBBE509}"/>
    <cellStyle name="Обычный 185" xfId="5" xr:uid="{074F07F0-7A71-4707-BDFA-F955DD515EF5}"/>
    <cellStyle name="Обычный 187" xfId="6" xr:uid="{20F3EECE-6AE7-4403-BA0B-5CC1A9B86BC6}"/>
    <cellStyle name="Обычный 2" xfId="1" xr:uid="{00000000-0005-0000-0000-000002000000}"/>
    <cellStyle name="Обычный 2 10 2 2" xfId="7" xr:uid="{0B9A9DC5-A166-47B4-A8BD-62B97E3C5B8C}"/>
    <cellStyle name="Обычный_Бюджетка на 2023г  (2)" xfId="8" xr:uid="{2F100F9D-3E05-4400-AE38-8C8E7E7D25F1}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438"/>
  <sheetViews>
    <sheetView tabSelected="1" topLeftCell="B1" zoomScale="145" zoomScaleNormal="145" workbookViewId="0">
      <selection activeCell="I3" sqref="I3"/>
    </sheetView>
  </sheetViews>
  <sheetFormatPr defaultRowHeight="44.25" customHeight="1" x14ac:dyDescent="0.2"/>
  <cols>
    <col min="1" max="1" width="5.140625" style="7" customWidth="1"/>
    <col min="2" max="2" width="39.42578125" style="6" customWidth="1"/>
    <col min="3" max="3" width="54.28515625" style="6" customWidth="1"/>
    <col min="4" max="4" width="11.42578125" style="7" customWidth="1"/>
    <col min="5" max="5" width="9.85546875" style="7" customWidth="1"/>
    <col min="6" max="6" width="10.85546875" style="7" customWidth="1"/>
    <col min="7" max="7" width="13.42578125" style="7" customWidth="1"/>
    <col min="8" max="16384" width="9.140625" style="7"/>
  </cols>
  <sheetData>
    <row r="2" spans="1:7" ht="44.25" customHeight="1" x14ac:dyDescent="0.2">
      <c r="A2" s="54" t="s">
        <v>312</v>
      </c>
      <c r="B2" s="54"/>
      <c r="C2" s="54"/>
      <c r="D2" s="54"/>
      <c r="E2" s="54"/>
      <c r="F2" s="54"/>
      <c r="G2" s="54"/>
    </row>
    <row r="3" spans="1:7" ht="44.25" customHeight="1" x14ac:dyDescent="0.2">
      <c r="A3" s="59" t="s">
        <v>803</v>
      </c>
      <c r="B3" s="60"/>
      <c r="C3" s="60"/>
      <c r="D3" s="60"/>
      <c r="E3" s="60"/>
      <c r="F3" s="60"/>
      <c r="G3" s="61"/>
    </row>
    <row r="4" spans="1:7" ht="44.25" customHeight="1" x14ac:dyDescent="0.2">
      <c r="A4" s="63" t="s">
        <v>0</v>
      </c>
      <c r="B4" s="64" t="s">
        <v>1</v>
      </c>
      <c r="C4" s="64" t="s">
        <v>2</v>
      </c>
      <c r="D4" s="63" t="s">
        <v>3</v>
      </c>
      <c r="E4" s="65" t="s">
        <v>4</v>
      </c>
      <c r="F4" s="65" t="s">
        <v>273</v>
      </c>
      <c r="G4" s="62" t="s">
        <v>274</v>
      </c>
    </row>
    <row r="5" spans="1:7" ht="44.25" customHeight="1" x14ac:dyDescent="0.2">
      <c r="A5" s="63"/>
      <c r="B5" s="64"/>
      <c r="C5" s="64"/>
      <c r="D5" s="63"/>
      <c r="E5" s="65"/>
      <c r="F5" s="65"/>
      <c r="G5" s="62"/>
    </row>
    <row r="6" spans="1:7" ht="44.25" customHeight="1" x14ac:dyDescent="0.2">
      <c r="A6" s="1">
        <v>1</v>
      </c>
      <c r="B6" s="8" t="s">
        <v>5</v>
      </c>
      <c r="C6" s="8" t="s">
        <v>6</v>
      </c>
      <c r="D6" s="9" t="s">
        <v>7</v>
      </c>
      <c r="E6" s="10">
        <v>12</v>
      </c>
      <c r="F6" s="10">
        <v>17000</v>
      </c>
      <c r="G6" s="11">
        <f>E6*F6</f>
        <v>204000</v>
      </c>
    </row>
    <row r="7" spans="1:7" ht="44.25" customHeight="1" x14ac:dyDescent="0.2">
      <c r="A7" s="1">
        <v>2</v>
      </c>
      <c r="B7" s="8" t="s">
        <v>8</v>
      </c>
      <c r="C7" s="8" t="s">
        <v>9</v>
      </c>
      <c r="D7" s="9" t="s">
        <v>7</v>
      </c>
      <c r="E7" s="10">
        <v>5</v>
      </c>
      <c r="F7" s="10">
        <v>32253</v>
      </c>
      <c r="G7" s="11">
        <f t="shared" ref="G7:G22" si="0">E7*F7</f>
        <v>161265</v>
      </c>
    </row>
    <row r="8" spans="1:7" ht="44.25" customHeight="1" x14ac:dyDescent="0.2">
      <c r="A8" s="1">
        <v>3</v>
      </c>
      <c r="B8" s="8" t="s">
        <v>10</v>
      </c>
      <c r="C8" s="8" t="s">
        <v>11</v>
      </c>
      <c r="D8" s="9" t="s">
        <v>7</v>
      </c>
      <c r="E8" s="10">
        <v>2</v>
      </c>
      <c r="F8" s="10">
        <v>42000</v>
      </c>
      <c r="G8" s="11">
        <f t="shared" si="0"/>
        <v>84000</v>
      </c>
    </row>
    <row r="9" spans="1:7" ht="44.25" customHeight="1" x14ac:dyDescent="0.2">
      <c r="A9" s="1">
        <v>4</v>
      </c>
      <c r="B9" s="8" t="s">
        <v>12</v>
      </c>
      <c r="C9" s="8" t="s">
        <v>13</v>
      </c>
      <c r="D9" s="9" t="s">
        <v>25</v>
      </c>
      <c r="E9" s="10">
        <v>5</v>
      </c>
      <c r="F9" s="10">
        <v>185000</v>
      </c>
      <c r="G9" s="11">
        <f t="shared" si="0"/>
        <v>925000</v>
      </c>
    </row>
    <row r="10" spans="1:7" ht="44.25" customHeight="1" x14ac:dyDescent="0.2">
      <c r="A10" s="1">
        <v>5</v>
      </c>
      <c r="B10" s="8" t="s">
        <v>14</v>
      </c>
      <c r="C10" s="8" t="s">
        <v>15</v>
      </c>
      <c r="D10" s="9" t="s">
        <v>25</v>
      </c>
      <c r="E10" s="10">
        <v>12</v>
      </c>
      <c r="F10" s="10">
        <v>86450</v>
      </c>
      <c r="G10" s="11">
        <f t="shared" si="0"/>
        <v>1037400</v>
      </c>
    </row>
    <row r="11" spans="1:7" ht="44.25" customHeight="1" x14ac:dyDescent="0.2">
      <c r="A11" s="1">
        <v>6</v>
      </c>
      <c r="B11" s="8" t="s">
        <v>16</v>
      </c>
      <c r="C11" s="8" t="s">
        <v>17</v>
      </c>
      <c r="D11" s="9" t="s">
        <v>7</v>
      </c>
      <c r="E11" s="10">
        <v>2</v>
      </c>
      <c r="F11" s="10">
        <v>81315</v>
      </c>
      <c r="G11" s="11">
        <f t="shared" si="0"/>
        <v>162630</v>
      </c>
    </row>
    <row r="12" spans="1:7" ht="44.25" customHeight="1" x14ac:dyDescent="0.2">
      <c r="A12" s="1">
        <v>7</v>
      </c>
      <c r="B12" s="8" t="s">
        <v>18</v>
      </c>
      <c r="C12" s="8" t="s">
        <v>19</v>
      </c>
      <c r="D12" s="9" t="s">
        <v>7</v>
      </c>
      <c r="E12" s="10">
        <v>5</v>
      </c>
      <c r="F12" s="10">
        <v>41000</v>
      </c>
      <c r="G12" s="11">
        <f t="shared" si="0"/>
        <v>205000</v>
      </c>
    </row>
    <row r="13" spans="1:7" ht="44.25" customHeight="1" x14ac:dyDescent="0.2">
      <c r="A13" s="1">
        <v>8</v>
      </c>
      <c r="B13" s="8" t="s">
        <v>20</v>
      </c>
      <c r="C13" s="8" t="s">
        <v>21</v>
      </c>
      <c r="D13" s="9" t="s">
        <v>7</v>
      </c>
      <c r="E13" s="10">
        <v>5</v>
      </c>
      <c r="F13" s="10">
        <v>46700</v>
      </c>
      <c r="G13" s="11">
        <f t="shared" si="0"/>
        <v>233500</v>
      </c>
    </row>
    <row r="14" spans="1:7" ht="44.25" customHeight="1" x14ac:dyDescent="0.2">
      <c r="A14" s="1">
        <v>9</v>
      </c>
      <c r="B14" s="8" t="s">
        <v>22</v>
      </c>
      <c r="C14" s="8" t="s">
        <v>23</v>
      </c>
      <c r="D14" s="9" t="s">
        <v>7</v>
      </c>
      <c r="E14" s="10">
        <v>20</v>
      </c>
      <c r="F14" s="10">
        <v>17000</v>
      </c>
      <c r="G14" s="11">
        <f t="shared" si="0"/>
        <v>340000</v>
      </c>
    </row>
    <row r="15" spans="1:7" ht="44.25" customHeight="1" x14ac:dyDescent="0.2">
      <c r="A15" s="1">
        <v>10</v>
      </c>
      <c r="B15" s="8" t="s">
        <v>24</v>
      </c>
      <c r="C15" s="8" t="s">
        <v>304</v>
      </c>
      <c r="D15" s="9" t="s">
        <v>25</v>
      </c>
      <c r="E15" s="10">
        <v>40</v>
      </c>
      <c r="F15" s="10">
        <v>69856</v>
      </c>
      <c r="G15" s="11">
        <f t="shared" si="0"/>
        <v>2794240</v>
      </c>
    </row>
    <row r="16" spans="1:7" ht="44.25" customHeight="1" x14ac:dyDescent="0.2">
      <c r="A16" s="1">
        <v>11</v>
      </c>
      <c r="B16" s="8" t="s">
        <v>26</v>
      </c>
      <c r="C16" s="8" t="s">
        <v>305</v>
      </c>
      <c r="D16" s="9" t="s">
        <v>25</v>
      </c>
      <c r="E16" s="10">
        <v>40</v>
      </c>
      <c r="F16" s="10">
        <v>69586</v>
      </c>
      <c r="G16" s="11">
        <f t="shared" si="0"/>
        <v>2783440</v>
      </c>
    </row>
    <row r="17" spans="1:7" ht="44.25" customHeight="1" x14ac:dyDescent="0.2">
      <c r="A17" s="1">
        <v>12</v>
      </c>
      <c r="B17" s="8" t="s">
        <v>27</v>
      </c>
      <c r="C17" s="8" t="s">
        <v>28</v>
      </c>
      <c r="D17" s="9" t="s">
        <v>7</v>
      </c>
      <c r="E17" s="10">
        <v>5</v>
      </c>
      <c r="F17" s="10">
        <v>37130</v>
      </c>
      <c r="G17" s="11">
        <f t="shared" si="0"/>
        <v>185650</v>
      </c>
    </row>
    <row r="18" spans="1:7" ht="44.25" customHeight="1" x14ac:dyDescent="0.2">
      <c r="A18" s="1">
        <v>13</v>
      </c>
      <c r="B18" s="8" t="s">
        <v>29</v>
      </c>
      <c r="C18" s="8" t="s">
        <v>30</v>
      </c>
      <c r="D18" s="9" t="s">
        <v>25</v>
      </c>
      <c r="E18" s="10">
        <v>10</v>
      </c>
      <c r="F18" s="10">
        <v>127550</v>
      </c>
      <c r="G18" s="11">
        <f t="shared" si="0"/>
        <v>1275500</v>
      </c>
    </row>
    <row r="19" spans="1:7" ht="44.25" customHeight="1" x14ac:dyDescent="0.2">
      <c r="A19" s="1">
        <v>14</v>
      </c>
      <c r="B19" s="8" t="s">
        <v>31</v>
      </c>
      <c r="C19" s="8" t="s">
        <v>32</v>
      </c>
      <c r="D19" s="9" t="s">
        <v>25</v>
      </c>
      <c r="E19" s="10">
        <v>12</v>
      </c>
      <c r="F19" s="10">
        <v>73000</v>
      </c>
      <c r="G19" s="11">
        <f t="shared" si="0"/>
        <v>876000</v>
      </c>
    </row>
    <row r="20" spans="1:7" ht="44.25" customHeight="1" x14ac:dyDescent="0.2">
      <c r="A20" s="1">
        <v>15</v>
      </c>
      <c r="B20" s="8" t="s">
        <v>33</v>
      </c>
      <c r="C20" s="8" t="s">
        <v>34</v>
      </c>
      <c r="D20" s="9" t="s">
        <v>7</v>
      </c>
      <c r="E20" s="10">
        <v>5</v>
      </c>
      <c r="F20" s="10">
        <v>77524</v>
      </c>
      <c r="G20" s="11">
        <f t="shared" si="0"/>
        <v>387620</v>
      </c>
    </row>
    <row r="21" spans="1:7" ht="44.25" customHeight="1" x14ac:dyDescent="0.2">
      <c r="A21" s="1">
        <v>16</v>
      </c>
      <c r="B21" s="8" t="s">
        <v>307</v>
      </c>
      <c r="C21" s="8" t="s">
        <v>306</v>
      </c>
      <c r="D21" s="9" t="s">
        <v>25</v>
      </c>
      <c r="E21" s="10">
        <v>2</v>
      </c>
      <c r="F21" s="10">
        <v>19000</v>
      </c>
      <c r="G21" s="11">
        <f t="shared" si="0"/>
        <v>38000</v>
      </c>
    </row>
    <row r="22" spans="1:7" ht="44.25" customHeight="1" x14ac:dyDescent="0.2">
      <c r="A22" s="1">
        <v>17</v>
      </c>
      <c r="B22" s="8" t="s">
        <v>35</v>
      </c>
      <c r="C22" s="8" t="s">
        <v>35</v>
      </c>
      <c r="D22" s="9" t="s">
        <v>25</v>
      </c>
      <c r="E22" s="10">
        <v>1</v>
      </c>
      <c r="F22" s="10">
        <v>79000</v>
      </c>
      <c r="G22" s="11">
        <f t="shared" si="0"/>
        <v>79000</v>
      </c>
    </row>
    <row r="23" spans="1:7" s="15" customFormat="1" ht="44.25" customHeight="1" x14ac:dyDescent="0.2">
      <c r="A23" s="12">
        <v>18</v>
      </c>
      <c r="B23" s="8" t="s">
        <v>36</v>
      </c>
      <c r="C23" s="8" t="s">
        <v>276</v>
      </c>
      <c r="D23" s="9" t="s">
        <v>37</v>
      </c>
      <c r="E23" s="13">
        <v>0.25</v>
      </c>
      <c r="F23" s="66">
        <v>187685</v>
      </c>
      <c r="G23" s="14">
        <f t="shared" ref="G23:G72" si="1">SUM(E23)*F23</f>
        <v>46921.25</v>
      </c>
    </row>
    <row r="24" spans="1:7" ht="44.25" customHeight="1" x14ac:dyDescent="0.2">
      <c r="A24" s="1">
        <v>19</v>
      </c>
      <c r="B24" s="8" t="s">
        <v>38</v>
      </c>
      <c r="C24" s="8" t="s">
        <v>39</v>
      </c>
      <c r="D24" s="9" t="s">
        <v>25</v>
      </c>
      <c r="E24" s="10">
        <v>5</v>
      </c>
      <c r="F24" s="10">
        <v>52000</v>
      </c>
      <c r="G24" s="11">
        <f t="shared" si="1"/>
        <v>260000</v>
      </c>
    </row>
    <row r="25" spans="1:7" ht="44.25" customHeight="1" x14ac:dyDescent="0.2">
      <c r="A25" s="1">
        <v>20</v>
      </c>
      <c r="B25" s="8" t="s">
        <v>40</v>
      </c>
      <c r="C25" s="8" t="s">
        <v>41</v>
      </c>
      <c r="D25" s="9" t="s">
        <v>37</v>
      </c>
      <c r="E25" s="10">
        <v>0.5</v>
      </c>
      <c r="F25" s="10">
        <v>64000</v>
      </c>
      <c r="G25" s="11">
        <f t="shared" si="1"/>
        <v>32000</v>
      </c>
    </row>
    <row r="26" spans="1:7" ht="44.25" customHeight="1" x14ac:dyDescent="0.2">
      <c r="A26" s="1">
        <v>21</v>
      </c>
      <c r="B26" s="8" t="s">
        <v>42</v>
      </c>
      <c r="C26" s="8" t="s">
        <v>43</v>
      </c>
      <c r="D26" s="9" t="s">
        <v>37</v>
      </c>
      <c r="E26" s="10">
        <v>1</v>
      </c>
      <c r="F26" s="10">
        <v>7565</v>
      </c>
      <c r="G26" s="11">
        <f t="shared" si="1"/>
        <v>7565</v>
      </c>
    </row>
    <row r="27" spans="1:7" ht="44.25" customHeight="1" x14ac:dyDescent="0.2">
      <c r="A27" s="1">
        <v>22</v>
      </c>
      <c r="B27" s="8" t="s">
        <v>44</v>
      </c>
      <c r="C27" s="8" t="s">
        <v>45</v>
      </c>
      <c r="D27" s="9" t="s">
        <v>37</v>
      </c>
      <c r="E27" s="1">
        <v>0.5</v>
      </c>
      <c r="F27" s="10">
        <v>1600</v>
      </c>
      <c r="G27" s="11">
        <f t="shared" si="1"/>
        <v>800</v>
      </c>
    </row>
    <row r="28" spans="1:7" ht="44.25" customHeight="1" x14ac:dyDescent="0.2">
      <c r="A28" s="1">
        <v>23</v>
      </c>
      <c r="B28" s="8" t="s">
        <v>46</v>
      </c>
      <c r="C28" s="8" t="s">
        <v>47</v>
      </c>
      <c r="D28" s="9" t="s">
        <v>37</v>
      </c>
      <c r="E28" s="10">
        <v>1</v>
      </c>
      <c r="F28" s="10">
        <v>28925</v>
      </c>
      <c r="G28" s="11">
        <f t="shared" si="1"/>
        <v>28925</v>
      </c>
    </row>
    <row r="29" spans="1:7" ht="44.25" customHeight="1" x14ac:dyDescent="0.2">
      <c r="A29" s="1">
        <v>24</v>
      </c>
      <c r="B29" s="8" t="s">
        <v>48</v>
      </c>
      <c r="C29" s="8" t="s">
        <v>49</v>
      </c>
      <c r="D29" s="9" t="s">
        <v>37</v>
      </c>
      <c r="E29" s="10">
        <v>1</v>
      </c>
      <c r="F29" s="66">
        <v>64000</v>
      </c>
      <c r="G29" s="11">
        <f t="shared" si="1"/>
        <v>64000</v>
      </c>
    </row>
    <row r="30" spans="1:7" ht="44.25" customHeight="1" x14ac:dyDescent="0.2">
      <c r="A30" s="1">
        <v>25</v>
      </c>
      <c r="B30" s="16" t="s">
        <v>50</v>
      </c>
      <c r="C30" s="16" t="s">
        <v>51</v>
      </c>
      <c r="D30" s="17" t="s">
        <v>25</v>
      </c>
      <c r="E30" s="18">
        <v>4</v>
      </c>
      <c r="F30" s="18">
        <v>72000</v>
      </c>
      <c r="G30" s="11">
        <f t="shared" si="1"/>
        <v>288000</v>
      </c>
    </row>
    <row r="31" spans="1:7" ht="44.25" customHeight="1" x14ac:dyDescent="0.2">
      <c r="A31" s="1">
        <f>A30+1</f>
        <v>26</v>
      </c>
      <c r="B31" s="8" t="s">
        <v>52</v>
      </c>
      <c r="C31" s="8" t="s">
        <v>53</v>
      </c>
      <c r="D31" s="9" t="s">
        <v>7</v>
      </c>
      <c r="E31" s="10">
        <v>3</v>
      </c>
      <c r="F31" s="10">
        <v>41200</v>
      </c>
      <c r="G31" s="11">
        <f t="shared" si="1"/>
        <v>123600</v>
      </c>
    </row>
    <row r="32" spans="1:7" ht="44.25" customHeight="1" x14ac:dyDescent="0.2">
      <c r="A32" s="1">
        <f t="shared" ref="A32:A95" si="2">A31+1</f>
        <v>27</v>
      </c>
      <c r="B32" s="8" t="s">
        <v>54</v>
      </c>
      <c r="C32" s="8" t="s">
        <v>53</v>
      </c>
      <c r="D32" s="9" t="s">
        <v>7</v>
      </c>
      <c r="E32" s="10">
        <v>3</v>
      </c>
      <c r="F32" s="10">
        <v>41200</v>
      </c>
      <c r="G32" s="11">
        <f t="shared" si="1"/>
        <v>123600</v>
      </c>
    </row>
    <row r="33" spans="1:7" ht="44.25" customHeight="1" x14ac:dyDescent="0.2">
      <c r="A33" s="1">
        <f t="shared" si="2"/>
        <v>28</v>
      </c>
      <c r="B33" s="8" t="s">
        <v>55</v>
      </c>
      <c r="C33" s="8" t="s">
        <v>53</v>
      </c>
      <c r="D33" s="9" t="s">
        <v>7</v>
      </c>
      <c r="E33" s="10">
        <v>3</v>
      </c>
      <c r="F33" s="10">
        <v>41200</v>
      </c>
      <c r="G33" s="11">
        <f t="shared" si="1"/>
        <v>123600</v>
      </c>
    </row>
    <row r="34" spans="1:7" ht="44.25" customHeight="1" x14ac:dyDescent="0.2">
      <c r="A34" s="1">
        <f t="shared" si="2"/>
        <v>29</v>
      </c>
      <c r="B34" s="8" t="s">
        <v>56</v>
      </c>
      <c r="C34" s="8" t="s">
        <v>53</v>
      </c>
      <c r="D34" s="9" t="s">
        <v>7</v>
      </c>
      <c r="E34" s="10">
        <v>3</v>
      </c>
      <c r="F34" s="10">
        <v>41200</v>
      </c>
      <c r="G34" s="11">
        <v>123600</v>
      </c>
    </row>
    <row r="35" spans="1:7" ht="44.25" customHeight="1" x14ac:dyDescent="0.2">
      <c r="A35" s="1">
        <f t="shared" si="2"/>
        <v>30</v>
      </c>
      <c r="B35" s="8" t="s">
        <v>57</v>
      </c>
      <c r="C35" s="8" t="s">
        <v>58</v>
      </c>
      <c r="D35" s="9" t="s">
        <v>7</v>
      </c>
      <c r="E35" s="10">
        <v>5</v>
      </c>
      <c r="F35" s="10">
        <v>3300</v>
      </c>
      <c r="G35" s="11">
        <f t="shared" si="1"/>
        <v>16500</v>
      </c>
    </row>
    <row r="36" spans="1:7" ht="44.25" customHeight="1" x14ac:dyDescent="0.2">
      <c r="A36" s="1">
        <f t="shared" si="2"/>
        <v>31</v>
      </c>
      <c r="B36" s="8" t="s">
        <v>59</v>
      </c>
      <c r="C36" s="8" t="s">
        <v>60</v>
      </c>
      <c r="D36" s="9" t="s">
        <v>7</v>
      </c>
      <c r="E36" s="10">
        <v>30</v>
      </c>
      <c r="F36" s="10">
        <v>3300</v>
      </c>
      <c r="G36" s="11">
        <f t="shared" si="1"/>
        <v>99000</v>
      </c>
    </row>
    <row r="37" spans="1:7" ht="44.25" customHeight="1" x14ac:dyDescent="0.2">
      <c r="A37" s="1">
        <f t="shared" si="2"/>
        <v>32</v>
      </c>
      <c r="B37" s="8" t="s">
        <v>61</v>
      </c>
      <c r="C37" s="8" t="s">
        <v>62</v>
      </c>
      <c r="D37" s="9" t="s">
        <v>7</v>
      </c>
      <c r="E37" s="10">
        <v>25</v>
      </c>
      <c r="F37" s="10">
        <v>3300</v>
      </c>
      <c r="G37" s="11">
        <f t="shared" si="1"/>
        <v>82500</v>
      </c>
    </row>
    <row r="38" spans="1:7" ht="44.25" customHeight="1" x14ac:dyDescent="0.2">
      <c r="A38" s="1">
        <f t="shared" si="2"/>
        <v>33</v>
      </c>
      <c r="B38" s="8" t="s">
        <v>63</v>
      </c>
      <c r="C38" s="8" t="s">
        <v>64</v>
      </c>
      <c r="D38" s="9" t="s">
        <v>7</v>
      </c>
      <c r="E38" s="10">
        <v>15</v>
      </c>
      <c r="F38" s="10">
        <v>3300</v>
      </c>
      <c r="G38" s="11">
        <f t="shared" si="1"/>
        <v>49500</v>
      </c>
    </row>
    <row r="39" spans="1:7" ht="44.25" customHeight="1" x14ac:dyDescent="0.2">
      <c r="A39" s="1">
        <f t="shared" si="2"/>
        <v>34</v>
      </c>
      <c r="B39" s="8" t="s">
        <v>65</v>
      </c>
      <c r="C39" s="8" t="s">
        <v>66</v>
      </c>
      <c r="D39" s="9" t="s">
        <v>7</v>
      </c>
      <c r="E39" s="10">
        <v>35</v>
      </c>
      <c r="F39" s="10">
        <v>3300</v>
      </c>
      <c r="G39" s="11">
        <f t="shared" si="1"/>
        <v>115500</v>
      </c>
    </row>
    <row r="40" spans="1:7" ht="44.25" customHeight="1" x14ac:dyDescent="0.2">
      <c r="A40" s="1">
        <f t="shared" si="2"/>
        <v>35</v>
      </c>
      <c r="B40" s="8" t="s">
        <v>67</v>
      </c>
      <c r="C40" s="8" t="s">
        <v>68</v>
      </c>
      <c r="D40" s="9" t="s">
        <v>7</v>
      </c>
      <c r="E40" s="10">
        <v>15</v>
      </c>
      <c r="F40" s="66">
        <v>4320</v>
      </c>
      <c r="G40" s="11">
        <f t="shared" si="1"/>
        <v>64800</v>
      </c>
    </row>
    <row r="41" spans="1:7" ht="44.25" customHeight="1" x14ac:dyDescent="0.2">
      <c r="A41" s="1">
        <f t="shared" si="2"/>
        <v>36</v>
      </c>
      <c r="B41" s="8" t="s">
        <v>69</v>
      </c>
      <c r="C41" s="8" t="s">
        <v>70</v>
      </c>
      <c r="D41" s="9" t="s">
        <v>7</v>
      </c>
      <c r="E41" s="10">
        <v>5</v>
      </c>
      <c r="F41" s="10">
        <v>3300</v>
      </c>
      <c r="G41" s="11">
        <f t="shared" si="1"/>
        <v>16500</v>
      </c>
    </row>
    <row r="42" spans="1:7" ht="44.25" customHeight="1" x14ac:dyDescent="0.2">
      <c r="A42" s="1">
        <f t="shared" si="2"/>
        <v>37</v>
      </c>
      <c r="B42" s="8" t="s">
        <v>71</v>
      </c>
      <c r="C42" s="8" t="s">
        <v>72</v>
      </c>
      <c r="D42" s="9" t="s">
        <v>7</v>
      </c>
      <c r="E42" s="10">
        <v>3</v>
      </c>
      <c r="F42" s="10">
        <v>3300</v>
      </c>
      <c r="G42" s="11">
        <f t="shared" si="1"/>
        <v>9900</v>
      </c>
    </row>
    <row r="43" spans="1:7" ht="44.25" customHeight="1" x14ac:dyDescent="0.2">
      <c r="A43" s="1">
        <f t="shared" si="2"/>
        <v>38</v>
      </c>
      <c r="B43" s="8" t="s">
        <v>73</v>
      </c>
      <c r="C43" s="8" t="s">
        <v>74</v>
      </c>
      <c r="D43" s="9" t="s">
        <v>7</v>
      </c>
      <c r="E43" s="10">
        <v>15</v>
      </c>
      <c r="F43" s="10">
        <v>3300</v>
      </c>
      <c r="G43" s="11">
        <f t="shared" si="1"/>
        <v>49500</v>
      </c>
    </row>
    <row r="44" spans="1:7" ht="44.25" customHeight="1" x14ac:dyDescent="0.2">
      <c r="A44" s="1">
        <f t="shared" si="2"/>
        <v>39</v>
      </c>
      <c r="B44" s="8" t="s">
        <v>75</v>
      </c>
      <c r="C44" s="8" t="s">
        <v>76</v>
      </c>
      <c r="D44" s="9" t="s">
        <v>7</v>
      </c>
      <c r="E44" s="10">
        <v>20</v>
      </c>
      <c r="F44" s="10">
        <v>4320</v>
      </c>
      <c r="G44" s="11">
        <f t="shared" si="1"/>
        <v>86400</v>
      </c>
    </row>
    <row r="45" spans="1:7" ht="44.25" customHeight="1" x14ac:dyDescent="0.2">
      <c r="A45" s="1">
        <f t="shared" si="2"/>
        <v>40</v>
      </c>
      <c r="B45" s="8" t="s">
        <v>77</v>
      </c>
      <c r="C45" s="8" t="s">
        <v>78</v>
      </c>
      <c r="D45" s="9" t="s">
        <v>7</v>
      </c>
      <c r="E45" s="10">
        <v>25</v>
      </c>
      <c r="F45" s="10">
        <v>3300</v>
      </c>
      <c r="G45" s="11">
        <f t="shared" si="1"/>
        <v>82500</v>
      </c>
    </row>
    <row r="46" spans="1:7" ht="44.25" customHeight="1" x14ac:dyDescent="0.2">
      <c r="A46" s="1">
        <f t="shared" si="2"/>
        <v>41</v>
      </c>
      <c r="B46" s="8" t="s">
        <v>79</v>
      </c>
      <c r="C46" s="8" t="s">
        <v>80</v>
      </c>
      <c r="D46" s="9" t="s">
        <v>7</v>
      </c>
      <c r="E46" s="10">
        <v>25</v>
      </c>
      <c r="F46" s="10">
        <v>3300</v>
      </c>
      <c r="G46" s="11">
        <f t="shared" si="1"/>
        <v>82500</v>
      </c>
    </row>
    <row r="47" spans="1:7" ht="44.25" customHeight="1" x14ac:dyDescent="0.2">
      <c r="A47" s="1">
        <f t="shared" si="2"/>
        <v>42</v>
      </c>
      <c r="B47" s="8" t="s">
        <v>81</v>
      </c>
      <c r="C47" s="8" t="s">
        <v>82</v>
      </c>
      <c r="D47" s="9" t="s">
        <v>7</v>
      </c>
      <c r="E47" s="10">
        <v>25</v>
      </c>
      <c r="F47" s="10">
        <v>3300</v>
      </c>
      <c r="G47" s="11">
        <f t="shared" si="1"/>
        <v>82500</v>
      </c>
    </row>
    <row r="48" spans="1:7" ht="44.25" customHeight="1" x14ac:dyDescent="0.2">
      <c r="A48" s="1">
        <f t="shared" si="2"/>
        <v>43</v>
      </c>
      <c r="B48" s="8" t="s">
        <v>83</v>
      </c>
      <c r="C48" s="8" t="s">
        <v>84</v>
      </c>
      <c r="D48" s="9" t="s">
        <v>7</v>
      </c>
      <c r="E48" s="10">
        <v>15</v>
      </c>
      <c r="F48" s="10">
        <v>3300</v>
      </c>
      <c r="G48" s="11">
        <f t="shared" si="1"/>
        <v>49500</v>
      </c>
    </row>
    <row r="49" spans="1:7" ht="44.25" customHeight="1" x14ac:dyDescent="0.2">
      <c r="A49" s="1">
        <f t="shared" si="2"/>
        <v>44</v>
      </c>
      <c r="B49" s="8" t="s">
        <v>85</v>
      </c>
      <c r="C49" s="8" t="s">
        <v>86</v>
      </c>
      <c r="D49" s="9" t="s">
        <v>7</v>
      </c>
      <c r="E49" s="10">
        <v>25</v>
      </c>
      <c r="F49" s="10">
        <v>3300</v>
      </c>
      <c r="G49" s="11">
        <f t="shared" si="1"/>
        <v>82500</v>
      </c>
    </row>
    <row r="50" spans="1:7" ht="44.25" customHeight="1" x14ac:dyDescent="0.2">
      <c r="A50" s="1">
        <f t="shared" si="2"/>
        <v>45</v>
      </c>
      <c r="B50" s="8" t="s">
        <v>87</v>
      </c>
      <c r="C50" s="8" t="s">
        <v>88</v>
      </c>
      <c r="D50" s="9" t="s">
        <v>7</v>
      </c>
      <c r="E50" s="10">
        <v>20</v>
      </c>
      <c r="F50" s="10">
        <v>3300</v>
      </c>
      <c r="G50" s="11">
        <f t="shared" si="1"/>
        <v>66000</v>
      </c>
    </row>
    <row r="51" spans="1:7" ht="44.25" customHeight="1" x14ac:dyDescent="0.2">
      <c r="A51" s="1">
        <f t="shared" si="2"/>
        <v>46</v>
      </c>
      <c r="B51" s="16" t="s">
        <v>277</v>
      </c>
      <c r="C51" s="16" t="s">
        <v>89</v>
      </c>
      <c r="D51" s="17" t="s">
        <v>90</v>
      </c>
      <c r="E51" s="18">
        <v>5</v>
      </c>
      <c r="F51" s="18">
        <v>4320</v>
      </c>
      <c r="G51" s="11">
        <f t="shared" si="1"/>
        <v>21600</v>
      </c>
    </row>
    <row r="52" spans="1:7" ht="44.25" customHeight="1" x14ac:dyDescent="0.2">
      <c r="A52" s="1">
        <f t="shared" si="2"/>
        <v>47</v>
      </c>
      <c r="B52" s="8" t="s">
        <v>91</v>
      </c>
      <c r="C52" s="8" t="s">
        <v>92</v>
      </c>
      <c r="D52" s="9" t="s">
        <v>7</v>
      </c>
      <c r="E52" s="10">
        <v>25</v>
      </c>
      <c r="F52" s="10">
        <v>3300</v>
      </c>
      <c r="G52" s="11">
        <f t="shared" si="1"/>
        <v>82500</v>
      </c>
    </row>
    <row r="53" spans="1:7" ht="44.25" customHeight="1" x14ac:dyDescent="0.2">
      <c r="A53" s="1">
        <f t="shared" si="2"/>
        <v>48</v>
      </c>
      <c r="B53" s="8" t="s">
        <v>93</v>
      </c>
      <c r="C53" s="8" t="s">
        <v>94</v>
      </c>
      <c r="D53" s="9" t="s">
        <v>7</v>
      </c>
      <c r="E53" s="10">
        <v>25</v>
      </c>
      <c r="F53" s="10">
        <v>3300</v>
      </c>
      <c r="G53" s="11">
        <f t="shared" si="1"/>
        <v>82500</v>
      </c>
    </row>
    <row r="54" spans="1:7" ht="44.25" customHeight="1" x14ac:dyDescent="0.2">
      <c r="A54" s="1">
        <f t="shared" si="2"/>
        <v>49</v>
      </c>
      <c r="B54" s="8" t="s">
        <v>95</v>
      </c>
      <c r="C54" s="8" t="s">
        <v>74</v>
      </c>
      <c r="D54" s="9" t="s">
        <v>7</v>
      </c>
      <c r="E54" s="10">
        <v>25</v>
      </c>
      <c r="F54" s="10">
        <v>3300</v>
      </c>
      <c r="G54" s="11">
        <f t="shared" si="1"/>
        <v>82500</v>
      </c>
    </row>
    <row r="55" spans="1:7" ht="44.25" customHeight="1" x14ac:dyDescent="0.2">
      <c r="A55" s="1">
        <f t="shared" si="2"/>
        <v>50</v>
      </c>
      <c r="B55" s="8" t="s">
        <v>96</v>
      </c>
      <c r="C55" s="8" t="s">
        <v>97</v>
      </c>
      <c r="D55" s="9" t="s">
        <v>7</v>
      </c>
      <c r="E55" s="10">
        <v>25</v>
      </c>
      <c r="F55" s="10">
        <v>3300</v>
      </c>
      <c r="G55" s="11">
        <f t="shared" si="1"/>
        <v>82500</v>
      </c>
    </row>
    <row r="56" spans="1:7" ht="44.25" customHeight="1" x14ac:dyDescent="0.2">
      <c r="A56" s="1">
        <f t="shared" si="2"/>
        <v>51</v>
      </c>
      <c r="B56" s="8" t="s">
        <v>98</v>
      </c>
      <c r="C56" s="8" t="s">
        <v>74</v>
      </c>
      <c r="D56" s="9" t="s">
        <v>7</v>
      </c>
      <c r="E56" s="10">
        <v>25</v>
      </c>
      <c r="F56" s="10">
        <v>3300</v>
      </c>
      <c r="G56" s="11">
        <f t="shared" si="1"/>
        <v>82500</v>
      </c>
    </row>
    <row r="57" spans="1:7" ht="44.25" customHeight="1" x14ac:dyDescent="0.2">
      <c r="A57" s="1">
        <f t="shared" si="2"/>
        <v>52</v>
      </c>
      <c r="B57" s="8" t="s">
        <v>99</v>
      </c>
      <c r="C57" s="8" t="s">
        <v>100</v>
      </c>
      <c r="D57" s="9" t="s">
        <v>7</v>
      </c>
      <c r="E57" s="10">
        <v>25</v>
      </c>
      <c r="F57" s="10">
        <v>3300</v>
      </c>
      <c r="G57" s="11">
        <f t="shared" si="1"/>
        <v>82500</v>
      </c>
    </row>
    <row r="58" spans="1:7" ht="44.25" customHeight="1" x14ac:dyDescent="0.2">
      <c r="A58" s="1">
        <f t="shared" si="2"/>
        <v>53</v>
      </c>
      <c r="B58" s="8" t="s">
        <v>101</v>
      </c>
      <c r="C58" s="8" t="s">
        <v>102</v>
      </c>
      <c r="D58" s="9" t="s">
        <v>7</v>
      </c>
      <c r="E58" s="10">
        <v>25</v>
      </c>
      <c r="F58" s="10">
        <v>3300</v>
      </c>
      <c r="G58" s="11">
        <f t="shared" si="1"/>
        <v>82500</v>
      </c>
    </row>
    <row r="59" spans="1:7" ht="44.25" customHeight="1" x14ac:dyDescent="0.2">
      <c r="A59" s="1">
        <f t="shared" si="2"/>
        <v>54</v>
      </c>
      <c r="B59" s="8" t="s">
        <v>103</v>
      </c>
      <c r="C59" s="8" t="s">
        <v>104</v>
      </c>
      <c r="D59" s="9" t="s">
        <v>105</v>
      </c>
      <c r="E59" s="10">
        <v>10</v>
      </c>
      <c r="F59" s="10">
        <v>1000</v>
      </c>
      <c r="G59" s="11">
        <f t="shared" si="1"/>
        <v>10000</v>
      </c>
    </row>
    <row r="60" spans="1:7" ht="44.25" customHeight="1" x14ac:dyDescent="0.2">
      <c r="A60" s="1">
        <f t="shared" si="2"/>
        <v>55</v>
      </c>
      <c r="B60" s="8" t="s">
        <v>106</v>
      </c>
      <c r="C60" s="8" t="s">
        <v>107</v>
      </c>
      <c r="D60" s="9" t="s">
        <v>37</v>
      </c>
      <c r="E60" s="9">
        <v>0.5</v>
      </c>
      <c r="F60" s="10">
        <v>285000</v>
      </c>
      <c r="G60" s="11">
        <f t="shared" si="1"/>
        <v>142500</v>
      </c>
    </row>
    <row r="61" spans="1:7" ht="44.25" customHeight="1" x14ac:dyDescent="0.2">
      <c r="A61" s="1">
        <f t="shared" si="2"/>
        <v>56</v>
      </c>
      <c r="B61" s="8" t="s">
        <v>108</v>
      </c>
      <c r="C61" s="8" t="s">
        <v>109</v>
      </c>
      <c r="D61" s="9" t="s">
        <v>110</v>
      </c>
      <c r="E61" s="10">
        <v>3</v>
      </c>
      <c r="F61" s="10">
        <v>15450</v>
      </c>
      <c r="G61" s="11">
        <f t="shared" si="1"/>
        <v>46350</v>
      </c>
    </row>
    <row r="62" spans="1:7" ht="44.25" customHeight="1" x14ac:dyDescent="0.2">
      <c r="A62" s="1">
        <f t="shared" si="2"/>
        <v>57</v>
      </c>
      <c r="B62" s="16" t="s">
        <v>111</v>
      </c>
      <c r="C62" s="16" t="s">
        <v>278</v>
      </c>
      <c r="D62" s="17" t="s">
        <v>110</v>
      </c>
      <c r="E62" s="18">
        <v>2</v>
      </c>
      <c r="F62" s="18">
        <v>436500</v>
      </c>
      <c r="G62" s="11">
        <f t="shared" si="1"/>
        <v>873000</v>
      </c>
    </row>
    <row r="63" spans="1:7" ht="44.25" customHeight="1" x14ac:dyDescent="0.2">
      <c r="A63" s="1">
        <f t="shared" si="2"/>
        <v>58</v>
      </c>
      <c r="B63" s="16" t="s">
        <v>111</v>
      </c>
      <c r="C63" s="16" t="s">
        <v>279</v>
      </c>
      <c r="D63" s="17" t="s">
        <v>110</v>
      </c>
      <c r="E63" s="18">
        <v>2</v>
      </c>
      <c r="F63" s="18">
        <v>436500</v>
      </c>
      <c r="G63" s="11">
        <f t="shared" si="1"/>
        <v>873000</v>
      </c>
    </row>
    <row r="64" spans="1:7" ht="44.25" customHeight="1" x14ac:dyDescent="0.2">
      <c r="A64" s="1">
        <f t="shared" si="2"/>
        <v>59</v>
      </c>
      <c r="B64" s="16" t="s">
        <v>111</v>
      </c>
      <c r="C64" s="16" t="s">
        <v>112</v>
      </c>
      <c r="D64" s="17" t="s">
        <v>110</v>
      </c>
      <c r="E64" s="18">
        <v>15</v>
      </c>
      <c r="F64" s="18">
        <v>63600</v>
      </c>
      <c r="G64" s="11">
        <v>954000</v>
      </c>
    </row>
    <row r="65" spans="1:7" ht="44.25" customHeight="1" x14ac:dyDescent="0.2">
      <c r="A65" s="1">
        <f t="shared" si="2"/>
        <v>60</v>
      </c>
      <c r="B65" s="16" t="s">
        <v>111</v>
      </c>
      <c r="C65" s="16" t="s">
        <v>113</v>
      </c>
      <c r="D65" s="17" t="s">
        <v>110</v>
      </c>
      <c r="E65" s="18">
        <v>15</v>
      </c>
      <c r="F65" s="18">
        <v>63600</v>
      </c>
      <c r="G65" s="11">
        <v>954000</v>
      </c>
    </row>
    <row r="66" spans="1:7" ht="44.25" customHeight="1" x14ac:dyDescent="0.2">
      <c r="A66" s="1">
        <f t="shared" si="2"/>
        <v>61</v>
      </c>
      <c r="B66" s="8" t="s">
        <v>114</v>
      </c>
      <c r="C66" s="8" t="s">
        <v>115</v>
      </c>
      <c r="D66" s="9" t="s">
        <v>116</v>
      </c>
      <c r="E66" s="1">
        <v>20</v>
      </c>
      <c r="F66" s="10">
        <v>150</v>
      </c>
      <c r="G66" s="11">
        <f t="shared" si="1"/>
        <v>3000</v>
      </c>
    </row>
    <row r="67" spans="1:7" ht="44.25" customHeight="1" x14ac:dyDescent="0.2">
      <c r="A67" s="1">
        <f t="shared" si="2"/>
        <v>62</v>
      </c>
      <c r="B67" s="8" t="s">
        <v>114</v>
      </c>
      <c r="C67" s="8" t="s">
        <v>117</v>
      </c>
      <c r="D67" s="9" t="s">
        <v>116</v>
      </c>
      <c r="E67" s="1">
        <v>20</v>
      </c>
      <c r="F67" s="10">
        <v>150</v>
      </c>
      <c r="G67" s="11">
        <f t="shared" si="1"/>
        <v>3000</v>
      </c>
    </row>
    <row r="68" spans="1:7" ht="44.25" customHeight="1" x14ac:dyDescent="0.2">
      <c r="A68" s="1">
        <f t="shared" si="2"/>
        <v>63</v>
      </c>
      <c r="B68" s="8" t="s">
        <v>118</v>
      </c>
      <c r="C68" s="8" t="s">
        <v>119</v>
      </c>
      <c r="D68" s="9" t="s">
        <v>116</v>
      </c>
      <c r="E68" s="1">
        <v>1500</v>
      </c>
      <c r="F68" s="10">
        <v>70</v>
      </c>
      <c r="G68" s="11">
        <f t="shared" si="1"/>
        <v>105000</v>
      </c>
    </row>
    <row r="69" spans="1:7" ht="44.25" customHeight="1" x14ac:dyDescent="0.2">
      <c r="A69" s="1">
        <f t="shared" si="2"/>
        <v>64</v>
      </c>
      <c r="B69" s="8" t="s">
        <v>118</v>
      </c>
      <c r="C69" s="8" t="s">
        <v>120</v>
      </c>
      <c r="D69" s="9" t="s">
        <v>116</v>
      </c>
      <c r="E69" s="1">
        <v>6500</v>
      </c>
      <c r="F69" s="10">
        <v>80</v>
      </c>
      <c r="G69" s="11">
        <f t="shared" si="1"/>
        <v>520000</v>
      </c>
    </row>
    <row r="70" spans="1:7" ht="44.25" customHeight="1" x14ac:dyDescent="0.2">
      <c r="A70" s="1">
        <f t="shared" si="2"/>
        <v>65</v>
      </c>
      <c r="B70" s="8" t="s">
        <v>121</v>
      </c>
      <c r="C70" s="8" t="s">
        <v>122</v>
      </c>
      <c r="D70" s="9" t="s">
        <v>37</v>
      </c>
      <c r="E70" s="1">
        <v>6</v>
      </c>
      <c r="F70" s="10">
        <v>225000</v>
      </c>
      <c r="G70" s="11">
        <f t="shared" si="1"/>
        <v>1350000</v>
      </c>
    </row>
    <row r="71" spans="1:7" ht="44.25" customHeight="1" x14ac:dyDescent="0.2">
      <c r="A71" s="1">
        <f t="shared" si="2"/>
        <v>66</v>
      </c>
      <c r="B71" s="8" t="s">
        <v>123</v>
      </c>
      <c r="C71" s="8" t="s">
        <v>124</v>
      </c>
      <c r="D71" s="9" t="s">
        <v>116</v>
      </c>
      <c r="E71" s="1">
        <v>4</v>
      </c>
      <c r="F71" s="10">
        <v>41200</v>
      </c>
      <c r="G71" s="11">
        <f t="shared" si="1"/>
        <v>164800</v>
      </c>
    </row>
    <row r="72" spans="1:7" ht="44.25" customHeight="1" x14ac:dyDescent="0.2">
      <c r="A72" s="1">
        <f t="shared" si="2"/>
        <v>67</v>
      </c>
      <c r="B72" s="8" t="s">
        <v>125</v>
      </c>
      <c r="C72" s="8" t="s">
        <v>126</v>
      </c>
      <c r="D72" s="9" t="s">
        <v>25</v>
      </c>
      <c r="E72" s="10">
        <v>5</v>
      </c>
      <c r="F72" s="10">
        <v>6050</v>
      </c>
      <c r="G72" s="11">
        <f t="shared" si="1"/>
        <v>30250</v>
      </c>
    </row>
    <row r="73" spans="1:7" ht="44.25" customHeight="1" x14ac:dyDescent="0.2">
      <c r="A73" s="1">
        <f t="shared" si="2"/>
        <v>68</v>
      </c>
      <c r="B73" s="8" t="s">
        <v>127</v>
      </c>
      <c r="C73" s="8" t="s">
        <v>280</v>
      </c>
      <c r="D73" s="9" t="s">
        <v>25</v>
      </c>
      <c r="E73" s="10">
        <v>3</v>
      </c>
      <c r="F73" s="10">
        <v>61136</v>
      </c>
      <c r="G73" s="11">
        <f t="shared" ref="G73:G140" si="3">SUM(E73)*F73</f>
        <v>183408</v>
      </c>
    </row>
    <row r="74" spans="1:7" ht="44.25" customHeight="1" x14ac:dyDescent="0.2">
      <c r="A74" s="1">
        <f t="shared" si="2"/>
        <v>69</v>
      </c>
      <c r="B74" s="8" t="s">
        <v>128</v>
      </c>
      <c r="C74" s="8" t="s">
        <v>47</v>
      </c>
      <c r="D74" s="9" t="s">
        <v>37</v>
      </c>
      <c r="E74" s="9">
        <v>0.25</v>
      </c>
      <c r="F74" s="10">
        <v>24400</v>
      </c>
      <c r="G74" s="11">
        <f t="shared" si="3"/>
        <v>6100</v>
      </c>
    </row>
    <row r="75" spans="1:7" ht="44.25" customHeight="1" x14ac:dyDescent="0.2">
      <c r="A75" s="1">
        <f t="shared" si="2"/>
        <v>70</v>
      </c>
      <c r="B75" s="8" t="s">
        <v>129</v>
      </c>
      <c r="C75" s="8" t="s">
        <v>130</v>
      </c>
      <c r="D75" s="9" t="s">
        <v>110</v>
      </c>
      <c r="E75" s="10">
        <v>2</v>
      </c>
      <c r="F75" s="10">
        <v>68351</v>
      </c>
      <c r="G75" s="11">
        <f t="shared" si="3"/>
        <v>136702</v>
      </c>
    </row>
    <row r="76" spans="1:7" ht="44.25" customHeight="1" x14ac:dyDescent="0.2">
      <c r="A76" s="1">
        <f t="shared" si="2"/>
        <v>71</v>
      </c>
      <c r="B76" s="8" t="s">
        <v>131</v>
      </c>
      <c r="C76" s="8" t="s">
        <v>47</v>
      </c>
      <c r="D76" s="9" t="s">
        <v>132</v>
      </c>
      <c r="E76" s="9">
        <v>0.25</v>
      </c>
      <c r="F76" s="10">
        <v>153640</v>
      </c>
      <c r="G76" s="11">
        <f t="shared" si="3"/>
        <v>38410</v>
      </c>
    </row>
    <row r="77" spans="1:7" ht="44.25" customHeight="1" x14ac:dyDescent="0.2">
      <c r="A77" s="1">
        <f t="shared" si="2"/>
        <v>72</v>
      </c>
      <c r="B77" s="8" t="s">
        <v>133</v>
      </c>
      <c r="C77" s="8" t="s">
        <v>134</v>
      </c>
      <c r="D77" s="9" t="s">
        <v>135</v>
      </c>
      <c r="E77" s="10">
        <v>5</v>
      </c>
      <c r="F77" s="10">
        <v>2260</v>
      </c>
      <c r="G77" s="11">
        <f t="shared" si="3"/>
        <v>11300</v>
      </c>
    </row>
    <row r="78" spans="1:7" ht="44.25" customHeight="1" x14ac:dyDescent="0.2">
      <c r="A78" s="1">
        <f t="shared" si="2"/>
        <v>73</v>
      </c>
      <c r="B78" s="8" t="s">
        <v>136</v>
      </c>
      <c r="C78" s="8" t="s">
        <v>308</v>
      </c>
      <c r="D78" s="9" t="s">
        <v>110</v>
      </c>
      <c r="E78" s="10">
        <v>2</v>
      </c>
      <c r="F78" s="10">
        <v>17200</v>
      </c>
      <c r="G78" s="11">
        <f t="shared" si="3"/>
        <v>34400</v>
      </c>
    </row>
    <row r="79" spans="1:7" ht="44.25" customHeight="1" x14ac:dyDescent="0.2">
      <c r="A79" s="1">
        <f t="shared" si="2"/>
        <v>74</v>
      </c>
      <c r="B79" s="8" t="s">
        <v>137</v>
      </c>
      <c r="C79" s="8" t="s">
        <v>47</v>
      </c>
      <c r="D79" s="9" t="s">
        <v>132</v>
      </c>
      <c r="E79" s="9">
        <v>0.5</v>
      </c>
      <c r="F79" s="10">
        <v>16965</v>
      </c>
      <c r="G79" s="11">
        <f t="shared" si="3"/>
        <v>8482.5</v>
      </c>
    </row>
    <row r="80" spans="1:7" ht="44.25" customHeight="1" x14ac:dyDescent="0.2">
      <c r="A80" s="1">
        <f t="shared" si="2"/>
        <v>75</v>
      </c>
      <c r="B80" s="8" t="s">
        <v>138</v>
      </c>
      <c r="C80" s="8" t="s">
        <v>139</v>
      </c>
      <c r="D80" s="9" t="s">
        <v>132</v>
      </c>
      <c r="E80" s="10">
        <v>2</v>
      </c>
      <c r="F80" s="10">
        <v>65300</v>
      </c>
      <c r="G80" s="11">
        <f t="shared" si="3"/>
        <v>130600</v>
      </c>
    </row>
    <row r="81" spans="1:7" ht="44.25" customHeight="1" x14ac:dyDescent="0.2">
      <c r="A81" s="1">
        <f t="shared" si="2"/>
        <v>76</v>
      </c>
      <c r="B81" s="8" t="s">
        <v>140</v>
      </c>
      <c r="C81" s="8" t="s">
        <v>303</v>
      </c>
      <c r="D81" s="9" t="s">
        <v>141</v>
      </c>
      <c r="E81" s="10">
        <v>3</v>
      </c>
      <c r="F81" s="10">
        <v>53200</v>
      </c>
      <c r="G81" s="11">
        <f t="shared" si="3"/>
        <v>159600</v>
      </c>
    </row>
    <row r="82" spans="1:7" ht="44.25" customHeight="1" x14ac:dyDescent="0.2">
      <c r="A82" s="1">
        <f t="shared" si="2"/>
        <v>77</v>
      </c>
      <c r="B82" s="8" t="s">
        <v>142</v>
      </c>
      <c r="C82" s="8" t="s">
        <v>143</v>
      </c>
      <c r="D82" s="9" t="s">
        <v>144</v>
      </c>
      <c r="E82" s="10">
        <v>12</v>
      </c>
      <c r="F82" s="10">
        <v>6920</v>
      </c>
      <c r="G82" s="11">
        <f t="shared" si="3"/>
        <v>83040</v>
      </c>
    </row>
    <row r="83" spans="1:7" ht="44.25" customHeight="1" x14ac:dyDescent="0.2">
      <c r="A83" s="1">
        <f t="shared" si="2"/>
        <v>78</v>
      </c>
      <c r="B83" s="8" t="s">
        <v>145</v>
      </c>
      <c r="C83" s="8" t="s">
        <v>146</v>
      </c>
      <c r="D83" s="9" t="s">
        <v>132</v>
      </c>
      <c r="E83" s="10">
        <v>2</v>
      </c>
      <c r="F83" s="10">
        <v>1200</v>
      </c>
      <c r="G83" s="11">
        <f t="shared" si="3"/>
        <v>2400</v>
      </c>
    </row>
    <row r="84" spans="1:7" ht="44.25" customHeight="1" x14ac:dyDescent="0.2">
      <c r="A84" s="1">
        <f t="shared" si="2"/>
        <v>79</v>
      </c>
      <c r="B84" s="8" t="s">
        <v>281</v>
      </c>
      <c r="C84" s="8" t="s">
        <v>147</v>
      </c>
      <c r="D84" s="9" t="s">
        <v>110</v>
      </c>
      <c r="E84" s="10">
        <v>10</v>
      </c>
      <c r="F84" s="10">
        <v>12300</v>
      </c>
      <c r="G84" s="11">
        <f t="shared" si="3"/>
        <v>123000</v>
      </c>
    </row>
    <row r="85" spans="1:7" ht="44.25" customHeight="1" x14ac:dyDescent="0.2">
      <c r="A85" s="1">
        <f t="shared" si="2"/>
        <v>80</v>
      </c>
      <c r="B85" s="8" t="s">
        <v>148</v>
      </c>
      <c r="C85" s="8" t="s">
        <v>149</v>
      </c>
      <c r="D85" s="9" t="s">
        <v>116</v>
      </c>
      <c r="E85" s="10">
        <v>100</v>
      </c>
      <c r="F85" s="10">
        <v>105</v>
      </c>
      <c r="G85" s="11">
        <f t="shared" si="3"/>
        <v>10500</v>
      </c>
    </row>
    <row r="86" spans="1:7" ht="44.25" customHeight="1" x14ac:dyDescent="0.2">
      <c r="A86" s="1">
        <f t="shared" si="2"/>
        <v>81</v>
      </c>
      <c r="B86" s="8" t="s">
        <v>150</v>
      </c>
      <c r="C86" s="8" t="s">
        <v>309</v>
      </c>
      <c r="D86" s="9" t="s">
        <v>37</v>
      </c>
      <c r="E86" s="10">
        <v>7</v>
      </c>
      <c r="F86" s="10">
        <v>78936</v>
      </c>
      <c r="G86" s="11">
        <f t="shared" si="3"/>
        <v>552552</v>
      </c>
    </row>
    <row r="87" spans="1:7" ht="44.25" customHeight="1" x14ac:dyDescent="0.2">
      <c r="A87" s="1">
        <f t="shared" si="2"/>
        <v>82</v>
      </c>
      <c r="B87" s="8" t="s">
        <v>151</v>
      </c>
      <c r="C87" s="8" t="s">
        <v>152</v>
      </c>
      <c r="D87" s="9" t="s">
        <v>37</v>
      </c>
      <c r="E87" s="10">
        <v>0.5</v>
      </c>
      <c r="F87" s="10">
        <v>76200</v>
      </c>
      <c r="G87" s="11">
        <f t="shared" si="3"/>
        <v>38100</v>
      </c>
    </row>
    <row r="88" spans="1:7" ht="44.25" customHeight="1" x14ac:dyDescent="0.2">
      <c r="A88" s="1">
        <f t="shared" si="2"/>
        <v>83</v>
      </c>
      <c r="B88" s="8" t="s">
        <v>282</v>
      </c>
      <c r="C88" s="8" t="s">
        <v>153</v>
      </c>
      <c r="D88" s="9" t="s">
        <v>144</v>
      </c>
      <c r="E88" s="10">
        <v>5</v>
      </c>
      <c r="F88" s="10">
        <v>1365</v>
      </c>
      <c r="G88" s="11">
        <f t="shared" si="3"/>
        <v>6825</v>
      </c>
    </row>
    <row r="89" spans="1:7" ht="44.25" customHeight="1" x14ac:dyDescent="0.2">
      <c r="A89" s="1">
        <f t="shared" si="2"/>
        <v>84</v>
      </c>
      <c r="B89" s="8" t="s">
        <v>282</v>
      </c>
      <c r="C89" s="8" t="s">
        <v>154</v>
      </c>
      <c r="D89" s="9" t="s">
        <v>144</v>
      </c>
      <c r="E89" s="10">
        <v>5</v>
      </c>
      <c r="F89" s="10">
        <v>3200</v>
      </c>
      <c r="G89" s="11">
        <f t="shared" si="3"/>
        <v>16000</v>
      </c>
    </row>
    <row r="90" spans="1:7" ht="44.25" customHeight="1" x14ac:dyDescent="0.2">
      <c r="A90" s="1">
        <f t="shared" si="2"/>
        <v>85</v>
      </c>
      <c r="B90" s="8" t="s">
        <v>155</v>
      </c>
      <c r="C90" s="8" t="s">
        <v>156</v>
      </c>
      <c r="D90" s="9" t="s">
        <v>144</v>
      </c>
      <c r="E90" s="10">
        <v>5</v>
      </c>
      <c r="F90" s="10">
        <v>1450</v>
      </c>
      <c r="G90" s="11">
        <f t="shared" si="3"/>
        <v>7250</v>
      </c>
    </row>
    <row r="91" spans="1:7" ht="44.25" customHeight="1" x14ac:dyDescent="0.2">
      <c r="A91" s="1">
        <f t="shared" si="2"/>
        <v>86</v>
      </c>
      <c r="B91" s="8" t="s">
        <v>155</v>
      </c>
      <c r="C91" s="8" t="s">
        <v>157</v>
      </c>
      <c r="D91" s="9" t="s">
        <v>144</v>
      </c>
      <c r="E91" s="10">
        <v>5</v>
      </c>
      <c r="F91" s="10">
        <v>1390</v>
      </c>
      <c r="G91" s="11">
        <f t="shared" si="3"/>
        <v>6950</v>
      </c>
    </row>
    <row r="92" spans="1:7" ht="44.25" customHeight="1" x14ac:dyDescent="0.2">
      <c r="A92" s="1">
        <f t="shared" si="2"/>
        <v>87</v>
      </c>
      <c r="B92" s="8" t="s">
        <v>158</v>
      </c>
      <c r="C92" s="8" t="s">
        <v>159</v>
      </c>
      <c r="D92" s="9" t="s">
        <v>144</v>
      </c>
      <c r="E92" s="10">
        <v>5</v>
      </c>
      <c r="F92" s="10">
        <v>1925</v>
      </c>
      <c r="G92" s="11">
        <f t="shared" si="3"/>
        <v>9625</v>
      </c>
    </row>
    <row r="93" spans="1:7" ht="44.25" customHeight="1" x14ac:dyDescent="0.2">
      <c r="A93" s="1">
        <f t="shared" si="2"/>
        <v>88</v>
      </c>
      <c r="B93" s="8" t="s">
        <v>160</v>
      </c>
      <c r="C93" s="8" t="s">
        <v>161</v>
      </c>
      <c r="D93" s="9" t="s">
        <v>116</v>
      </c>
      <c r="E93" s="10">
        <v>20</v>
      </c>
      <c r="F93" s="10">
        <v>370</v>
      </c>
      <c r="G93" s="11">
        <f t="shared" si="3"/>
        <v>7400</v>
      </c>
    </row>
    <row r="94" spans="1:7" ht="44.25" customHeight="1" x14ac:dyDescent="0.2">
      <c r="A94" s="1">
        <f t="shared" si="2"/>
        <v>89</v>
      </c>
      <c r="B94" s="8" t="s">
        <v>160</v>
      </c>
      <c r="C94" s="8" t="s">
        <v>162</v>
      </c>
      <c r="D94" s="9" t="s">
        <v>116</v>
      </c>
      <c r="E94" s="10">
        <v>20</v>
      </c>
      <c r="F94" s="10">
        <v>370</v>
      </c>
      <c r="G94" s="11">
        <f t="shared" si="3"/>
        <v>7400</v>
      </c>
    </row>
    <row r="95" spans="1:7" ht="44.25" customHeight="1" x14ac:dyDescent="0.2">
      <c r="A95" s="1">
        <f t="shared" si="2"/>
        <v>90</v>
      </c>
      <c r="B95" s="8" t="s">
        <v>160</v>
      </c>
      <c r="C95" s="8" t="s">
        <v>163</v>
      </c>
      <c r="D95" s="9" t="s">
        <v>116</v>
      </c>
      <c r="E95" s="10">
        <v>20</v>
      </c>
      <c r="F95" s="10">
        <v>370</v>
      </c>
      <c r="G95" s="11">
        <f t="shared" si="3"/>
        <v>7400</v>
      </c>
    </row>
    <row r="96" spans="1:7" ht="44.25" customHeight="1" x14ac:dyDescent="0.2">
      <c r="A96" s="1">
        <f t="shared" ref="A96:A159" si="4">A95+1</f>
        <v>91</v>
      </c>
      <c r="B96" s="8" t="s">
        <v>164</v>
      </c>
      <c r="C96" s="8" t="s">
        <v>165</v>
      </c>
      <c r="D96" s="9" t="s">
        <v>37</v>
      </c>
      <c r="E96" s="10">
        <v>20</v>
      </c>
      <c r="F96" s="10">
        <v>62000</v>
      </c>
      <c r="G96" s="11">
        <f t="shared" si="3"/>
        <v>1240000</v>
      </c>
    </row>
    <row r="97" spans="1:7" ht="44.25" customHeight="1" x14ac:dyDescent="0.2">
      <c r="A97" s="1">
        <f t="shared" si="4"/>
        <v>92</v>
      </c>
      <c r="B97" s="8" t="s">
        <v>164</v>
      </c>
      <c r="C97" s="8" t="s">
        <v>166</v>
      </c>
      <c r="D97" s="9" t="s">
        <v>37</v>
      </c>
      <c r="E97" s="10">
        <v>8</v>
      </c>
      <c r="F97" s="10">
        <v>58900</v>
      </c>
      <c r="G97" s="11">
        <f t="shared" si="3"/>
        <v>471200</v>
      </c>
    </row>
    <row r="98" spans="1:7" ht="44.25" customHeight="1" x14ac:dyDescent="0.2">
      <c r="A98" s="1">
        <f t="shared" si="4"/>
        <v>93</v>
      </c>
      <c r="B98" s="8" t="s">
        <v>164</v>
      </c>
      <c r="C98" s="8" t="s">
        <v>275</v>
      </c>
      <c r="D98" s="9" t="s">
        <v>37</v>
      </c>
      <c r="E98" s="9">
        <v>0.5</v>
      </c>
      <c r="F98" s="10">
        <v>95670</v>
      </c>
      <c r="G98" s="11">
        <f t="shared" si="3"/>
        <v>47835</v>
      </c>
    </row>
    <row r="99" spans="1:7" ht="44.25" customHeight="1" x14ac:dyDescent="0.2">
      <c r="A99" s="1">
        <f t="shared" si="4"/>
        <v>94</v>
      </c>
      <c r="B99" s="8" t="s">
        <v>164</v>
      </c>
      <c r="C99" s="8" t="s">
        <v>167</v>
      </c>
      <c r="D99" s="9" t="s">
        <v>37</v>
      </c>
      <c r="E99" s="9">
        <v>0.5</v>
      </c>
      <c r="F99" s="10">
        <v>155000</v>
      </c>
      <c r="G99" s="11">
        <f t="shared" si="3"/>
        <v>77500</v>
      </c>
    </row>
    <row r="100" spans="1:7" ht="44.25" customHeight="1" x14ac:dyDescent="0.2">
      <c r="A100" s="1">
        <f t="shared" si="4"/>
        <v>95</v>
      </c>
      <c r="B100" s="8" t="s">
        <v>164</v>
      </c>
      <c r="C100" s="8" t="s">
        <v>168</v>
      </c>
      <c r="D100" s="9" t="s">
        <v>37</v>
      </c>
      <c r="E100" s="10">
        <v>12</v>
      </c>
      <c r="F100" s="10">
        <v>71300</v>
      </c>
      <c r="G100" s="11">
        <f t="shared" si="3"/>
        <v>855600</v>
      </c>
    </row>
    <row r="101" spans="1:7" ht="44.25" customHeight="1" x14ac:dyDescent="0.2">
      <c r="A101" s="1">
        <f t="shared" si="4"/>
        <v>96</v>
      </c>
      <c r="B101" s="8" t="s">
        <v>164</v>
      </c>
      <c r="C101" s="8" t="s">
        <v>169</v>
      </c>
      <c r="D101" s="9" t="s">
        <v>37</v>
      </c>
      <c r="E101" s="10">
        <v>40</v>
      </c>
      <c r="F101" s="10">
        <v>64000</v>
      </c>
      <c r="G101" s="11">
        <f t="shared" si="3"/>
        <v>2560000</v>
      </c>
    </row>
    <row r="102" spans="1:7" ht="44.25" customHeight="1" x14ac:dyDescent="0.2">
      <c r="A102" s="1">
        <f t="shared" si="4"/>
        <v>97</v>
      </c>
      <c r="B102" s="8" t="s">
        <v>283</v>
      </c>
      <c r="C102" s="8" t="s">
        <v>170</v>
      </c>
      <c r="D102" s="9" t="s">
        <v>37</v>
      </c>
      <c r="E102" s="10">
        <v>0.5</v>
      </c>
      <c r="F102" s="10">
        <v>64000</v>
      </c>
      <c r="G102" s="11">
        <f t="shared" si="3"/>
        <v>32000</v>
      </c>
    </row>
    <row r="103" spans="1:7" ht="44.25" customHeight="1" x14ac:dyDescent="0.2">
      <c r="A103" s="1">
        <f t="shared" si="4"/>
        <v>98</v>
      </c>
      <c r="B103" s="16" t="s">
        <v>164</v>
      </c>
      <c r="C103" s="16" t="s">
        <v>171</v>
      </c>
      <c r="D103" s="17" t="s">
        <v>37</v>
      </c>
      <c r="E103" s="19">
        <v>0.25</v>
      </c>
      <c r="F103" s="18">
        <v>167400</v>
      </c>
      <c r="G103" s="11">
        <f t="shared" si="3"/>
        <v>41850</v>
      </c>
    </row>
    <row r="104" spans="1:7" ht="44.25" customHeight="1" x14ac:dyDescent="0.2">
      <c r="A104" s="1">
        <f t="shared" si="4"/>
        <v>99</v>
      </c>
      <c r="B104" s="8" t="s">
        <v>164</v>
      </c>
      <c r="C104" s="8" t="s">
        <v>172</v>
      </c>
      <c r="D104" s="9" t="s">
        <v>37</v>
      </c>
      <c r="E104" s="9">
        <v>0.5</v>
      </c>
      <c r="F104" s="10">
        <v>190000</v>
      </c>
      <c r="G104" s="11">
        <f t="shared" si="3"/>
        <v>95000</v>
      </c>
    </row>
    <row r="105" spans="1:7" ht="44.25" customHeight="1" x14ac:dyDescent="0.2">
      <c r="A105" s="1">
        <f t="shared" si="4"/>
        <v>100</v>
      </c>
      <c r="B105" s="8" t="s">
        <v>164</v>
      </c>
      <c r="C105" s="8" t="s">
        <v>173</v>
      </c>
      <c r="D105" s="9" t="s">
        <v>37</v>
      </c>
      <c r="E105" s="9">
        <v>0.25</v>
      </c>
      <c r="F105" s="10">
        <v>170000</v>
      </c>
      <c r="G105" s="11">
        <f t="shared" si="3"/>
        <v>42500</v>
      </c>
    </row>
    <row r="106" spans="1:7" ht="44.25" customHeight="1" x14ac:dyDescent="0.2">
      <c r="A106" s="1">
        <f t="shared" si="4"/>
        <v>101</v>
      </c>
      <c r="B106" s="8" t="s">
        <v>164</v>
      </c>
      <c r="C106" s="8" t="s">
        <v>174</v>
      </c>
      <c r="D106" s="9" t="s">
        <v>37</v>
      </c>
      <c r="E106" s="9">
        <v>0.75</v>
      </c>
      <c r="F106" s="10">
        <v>95300</v>
      </c>
      <c r="G106" s="11">
        <f t="shared" si="3"/>
        <v>71475</v>
      </c>
    </row>
    <row r="107" spans="1:7" ht="44.25" customHeight="1" x14ac:dyDescent="0.2">
      <c r="A107" s="1">
        <f t="shared" si="4"/>
        <v>102</v>
      </c>
      <c r="B107" s="8" t="s">
        <v>164</v>
      </c>
      <c r="C107" s="8" t="s">
        <v>175</v>
      </c>
      <c r="D107" s="9" t="s">
        <v>37</v>
      </c>
      <c r="E107" s="10">
        <v>8</v>
      </c>
      <c r="F107" s="10">
        <v>65000</v>
      </c>
      <c r="G107" s="11">
        <f t="shared" si="3"/>
        <v>520000</v>
      </c>
    </row>
    <row r="108" spans="1:7" ht="44.25" customHeight="1" x14ac:dyDescent="0.2">
      <c r="A108" s="1">
        <f t="shared" si="4"/>
        <v>103</v>
      </c>
      <c r="B108" s="8" t="s">
        <v>176</v>
      </c>
      <c r="C108" s="8" t="s">
        <v>177</v>
      </c>
      <c r="D108" s="9" t="s">
        <v>37</v>
      </c>
      <c r="E108" s="10">
        <v>1</v>
      </c>
      <c r="F108" s="10">
        <v>64000</v>
      </c>
      <c r="G108" s="11">
        <f t="shared" si="3"/>
        <v>64000</v>
      </c>
    </row>
    <row r="109" spans="1:7" ht="44.25" customHeight="1" x14ac:dyDescent="0.2">
      <c r="A109" s="1">
        <f t="shared" si="4"/>
        <v>104</v>
      </c>
      <c r="B109" s="8" t="s">
        <v>164</v>
      </c>
      <c r="C109" s="8" t="s">
        <v>178</v>
      </c>
      <c r="D109" s="9" t="s">
        <v>37</v>
      </c>
      <c r="E109" s="10">
        <v>12</v>
      </c>
      <c r="F109" s="10">
        <v>68000</v>
      </c>
      <c r="G109" s="11">
        <f t="shared" si="3"/>
        <v>816000</v>
      </c>
    </row>
    <row r="110" spans="1:7" ht="44.25" customHeight="1" x14ac:dyDescent="0.2">
      <c r="A110" s="1">
        <f t="shared" si="4"/>
        <v>105</v>
      </c>
      <c r="B110" s="8" t="s">
        <v>164</v>
      </c>
      <c r="C110" s="8" t="s">
        <v>179</v>
      </c>
      <c r="D110" s="9" t="s">
        <v>37</v>
      </c>
      <c r="E110" s="9">
        <v>0.5</v>
      </c>
      <c r="F110" s="10">
        <v>65000</v>
      </c>
      <c r="G110" s="11">
        <f t="shared" si="3"/>
        <v>32500</v>
      </c>
    </row>
    <row r="111" spans="1:7" ht="44.25" customHeight="1" x14ac:dyDescent="0.2">
      <c r="A111" s="1">
        <f t="shared" si="4"/>
        <v>106</v>
      </c>
      <c r="B111" s="8" t="s">
        <v>164</v>
      </c>
      <c r="C111" s="8" t="s">
        <v>180</v>
      </c>
      <c r="D111" s="9" t="s">
        <v>37</v>
      </c>
      <c r="E111" s="9">
        <v>0.5</v>
      </c>
      <c r="F111" s="10">
        <v>54800</v>
      </c>
      <c r="G111" s="11">
        <f t="shared" si="3"/>
        <v>27400</v>
      </c>
    </row>
    <row r="112" spans="1:7" ht="44.25" customHeight="1" x14ac:dyDescent="0.2">
      <c r="A112" s="1">
        <f t="shared" si="4"/>
        <v>107</v>
      </c>
      <c r="B112" s="8" t="s">
        <v>164</v>
      </c>
      <c r="C112" s="8" t="s">
        <v>181</v>
      </c>
      <c r="D112" s="9" t="s">
        <v>37</v>
      </c>
      <c r="E112" s="9">
        <v>0.5</v>
      </c>
      <c r="F112" s="10">
        <v>54200</v>
      </c>
      <c r="G112" s="11">
        <f t="shared" si="3"/>
        <v>27100</v>
      </c>
    </row>
    <row r="113" spans="1:7" ht="44.25" customHeight="1" x14ac:dyDescent="0.2">
      <c r="A113" s="1">
        <f t="shared" si="4"/>
        <v>108</v>
      </c>
      <c r="B113" s="8" t="s">
        <v>164</v>
      </c>
      <c r="C113" s="8" t="s">
        <v>182</v>
      </c>
      <c r="D113" s="9" t="s">
        <v>37</v>
      </c>
      <c r="E113" s="9">
        <v>0.5</v>
      </c>
      <c r="F113" s="10">
        <v>70820</v>
      </c>
      <c r="G113" s="11">
        <f t="shared" si="3"/>
        <v>35410</v>
      </c>
    </row>
    <row r="114" spans="1:7" ht="44.25" customHeight="1" x14ac:dyDescent="0.2">
      <c r="A114" s="1">
        <f t="shared" si="4"/>
        <v>109</v>
      </c>
      <c r="B114" s="8" t="s">
        <v>164</v>
      </c>
      <c r="C114" s="8" t="s">
        <v>183</v>
      </c>
      <c r="D114" s="9" t="s">
        <v>37</v>
      </c>
      <c r="E114" s="9">
        <v>0.5</v>
      </c>
      <c r="F114" s="10">
        <v>60000</v>
      </c>
      <c r="G114" s="11">
        <f t="shared" si="3"/>
        <v>30000</v>
      </c>
    </row>
    <row r="115" spans="1:7" ht="44.25" customHeight="1" x14ac:dyDescent="0.2">
      <c r="A115" s="1">
        <f t="shared" si="4"/>
        <v>110</v>
      </c>
      <c r="B115" s="8" t="s">
        <v>164</v>
      </c>
      <c r="C115" s="8" t="s">
        <v>310</v>
      </c>
      <c r="D115" s="9" t="s">
        <v>37</v>
      </c>
      <c r="E115" s="13">
        <v>0.2</v>
      </c>
      <c r="F115" s="10">
        <v>20400</v>
      </c>
      <c r="G115" s="11">
        <f t="shared" si="3"/>
        <v>4080</v>
      </c>
    </row>
    <row r="116" spans="1:7" ht="44.25" customHeight="1" x14ac:dyDescent="0.2">
      <c r="A116" s="1">
        <f t="shared" si="4"/>
        <v>111</v>
      </c>
      <c r="B116" s="8" t="s">
        <v>164</v>
      </c>
      <c r="C116" s="8" t="s">
        <v>184</v>
      </c>
      <c r="D116" s="9" t="s">
        <v>37</v>
      </c>
      <c r="E116" s="9">
        <v>0.5</v>
      </c>
      <c r="F116" s="10">
        <v>97500</v>
      </c>
      <c r="G116" s="11">
        <f t="shared" si="3"/>
        <v>48750</v>
      </c>
    </row>
    <row r="117" spans="1:7" ht="44.25" customHeight="1" x14ac:dyDescent="0.2">
      <c r="A117" s="1">
        <f t="shared" si="4"/>
        <v>112</v>
      </c>
      <c r="B117" s="8" t="s">
        <v>164</v>
      </c>
      <c r="C117" s="8" t="s">
        <v>185</v>
      </c>
      <c r="D117" s="9" t="s">
        <v>37</v>
      </c>
      <c r="E117" s="9">
        <v>0.5</v>
      </c>
      <c r="F117" s="10">
        <v>201700</v>
      </c>
      <c r="G117" s="11">
        <f t="shared" si="3"/>
        <v>100850</v>
      </c>
    </row>
    <row r="118" spans="1:7" ht="44.25" customHeight="1" x14ac:dyDescent="0.2">
      <c r="A118" s="1">
        <f t="shared" si="4"/>
        <v>113</v>
      </c>
      <c r="B118" s="8" t="s">
        <v>164</v>
      </c>
      <c r="C118" s="8" t="s">
        <v>186</v>
      </c>
      <c r="D118" s="9" t="s">
        <v>37</v>
      </c>
      <c r="E118" s="9">
        <v>0.5</v>
      </c>
      <c r="F118" s="10">
        <v>168800</v>
      </c>
      <c r="G118" s="11">
        <f t="shared" si="3"/>
        <v>84400</v>
      </c>
    </row>
    <row r="119" spans="1:7" ht="44.25" customHeight="1" x14ac:dyDescent="0.2">
      <c r="A119" s="1">
        <f t="shared" si="4"/>
        <v>114</v>
      </c>
      <c r="B119" s="8" t="s">
        <v>284</v>
      </c>
      <c r="C119" s="8" t="s">
        <v>187</v>
      </c>
      <c r="D119" s="9" t="s">
        <v>37</v>
      </c>
      <c r="E119" s="9">
        <v>1</v>
      </c>
      <c r="F119" s="10">
        <v>106528</v>
      </c>
      <c r="G119" s="11">
        <f t="shared" si="3"/>
        <v>106528</v>
      </c>
    </row>
    <row r="120" spans="1:7" ht="44.25" customHeight="1" x14ac:dyDescent="0.2">
      <c r="A120" s="1">
        <f t="shared" si="4"/>
        <v>115</v>
      </c>
      <c r="B120" s="8" t="s">
        <v>188</v>
      </c>
      <c r="C120" s="8" t="s">
        <v>189</v>
      </c>
      <c r="D120" s="9" t="s">
        <v>110</v>
      </c>
      <c r="E120" s="10">
        <v>5</v>
      </c>
      <c r="F120" s="10">
        <v>64500</v>
      </c>
      <c r="G120" s="11">
        <f t="shared" si="3"/>
        <v>322500</v>
      </c>
    </row>
    <row r="121" spans="1:7" ht="44.25" customHeight="1" x14ac:dyDescent="0.2">
      <c r="A121" s="1">
        <f t="shared" si="4"/>
        <v>116</v>
      </c>
      <c r="B121" s="8" t="s">
        <v>190</v>
      </c>
      <c r="C121" s="8" t="s">
        <v>191</v>
      </c>
      <c r="D121" s="9" t="s">
        <v>116</v>
      </c>
      <c r="E121" s="10">
        <v>2</v>
      </c>
      <c r="F121" s="10">
        <v>1500</v>
      </c>
      <c r="G121" s="11">
        <f t="shared" si="3"/>
        <v>3000</v>
      </c>
    </row>
    <row r="122" spans="1:7" ht="44.25" customHeight="1" x14ac:dyDescent="0.2">
      <c r="A122" s="1">
        <f t="shared" si="4"/>
        <v>117</v>
      </c>
      <c r="B122" s="8" t="s">
        <v>192</v>
      </c>
      <c r="C122" s="8" t="s">
        <v>193</v>
      </c>
      <c r="D122" s="9" t="s">
        <v>116</v>
      </c>
      <c r="E122" s="10">
        <v>1000</v>
      </c>
      <c r="F122" s="10">
        <v>85</v>
      </c>
      <c r="G122" s="11">
        <f t="shared" si="3"/>
        <v>85000</v>
      </c>
    </row>
    <row r="123" spans="1:7" ht="44.25" customHeight="1" x14ac:dyDescent="0.2">
      <c r="A123" s="1">
        <f t="shared" si="4"/>
        <v>118</v>
      </c>
      <c r="B123" s="20" t="s">
        <v>194</v>
      </c>
      <c r="C123" s="20" t="s">
        <v>195</v>
      </c>
      <c r="D123" s="21" t="s">
        <v>105</v>
      </c>
      <c r="E123" s="21">
        <v>1000</v>
      </c>
      <c r="F123" s="18">
        <v>270</v>
      </c>
      <c r="G123" s="11">
        <f t="shared" si="3"/>
        <v>270000</v>
      </c>
    </row>
    <row r="124" spans="1:7" ht="44.25" customHeight="1" x14ac:dyDescent="0.2">
      <c r="A124" s="1">
        <f t="shared" si="4"/>
        <v>119</v>
      </c>
      <c r="B124" s="16" t="s">
        <v>196</v>
      </c>
      <c r="C124" s="16" t="s">
        <v>47</v>
      </c>
      <c r="D124" s="17" t="s">
        <v>37</v>
      </c>
      <c r="E124" s="18">
        <v>1</v>
      </c>
      <c r="F124" s="18">
        <v>29328</v>
      </c>
      <c r="G124" s="11">
        <f t="shared" si="3"/>
        <v>29328</v>
      </c>
    </row>
    <row r="125" spans="1:7" ht="44.25" customHeight="1" x14ac:dyDescent="0.2">
      <c r="A125" s="1">
        <f t="shared" si="4"/>
        <v>120</v>
      </c>
      <c r="B125" s="16" t="s">
        <v>197</v>
      </c>
      <c r="C125" s="16" t="s">
        <v>198</v>
      </c>
      <c r="D125" s="17" t="s">
        <v>37</v>
      </c>
      <c r="E125" s="18">
        <v>1</v>
      </c>
      <c r="F125" s="18">
        <v>95000</v>
      </c>
      <c r="G125" s="11">
        <f t="shared" si="3"/>
        <v>95000</v>
      </c>
    </row>
    <row r="126" spans="1:7" ht="44.25" customHeight="1" x14ac:dyDescent="0.2">
      <c r="A126" s="1">
        <f t="shared" si="4"/>
        <v>121</v>
      </c>
      <c r="B126" s="8" t="s">
        <v>199</v>
      </c>
      <c r="C126" s="8" t="s">
        <v>200</v>
      </c>
      <c r="D126" s="9" t="s">
        <v>90</v>
      </c>
      <c r="E126" s="10">
        <v>1</v>
      </c>
      <c r="F126" s="10">
        <v>39000</v>
      </c>
      <c r="G126" s="11">
        <f t="shared" si="3"/>
        <v>39000</v>
      </c>
    </row>
    <row r="127" spans="1:7" ht="44.25" customHeight="1" x14ac:dyDescent="0.2">
      <c r="A127" s="1">
        <f t="shared" si="4"/>
        <v>122</v>
      </c>
      <c r="B127" s="8" t="s">
        <v>201</v>
      </c>
      <c r="C127" s="8" t="s">
        <v>202</v>
      </c>
      <c r="D127" s="9" t="s">
        <v>90</v>
      </c>
      <c r="E127" s="10">
        <v>1</v>
      </c>
      <c r="F127" s="10">
        <v>31000</v>
      </c>
      <c r="G127" s="11">
        <f t="shared" si="3"/>
        <v>31000</v>
      </c>
    </row>
    <row r="128" spans="1:7" ht="44.25" customHeight="1" x14ac:dyDescent="0.2">
      <c r="A128" s="1">
        <f t="shared" si="4"/>
        <v>123</v>
      </c>
      <c r="B128" s="8" t="s">
        <v>203</v>
      </c>
      <c r="C128" s="8" t="s">
        <v>204</v>
      </c>
      <c r="D128" s="9" t="s">
        <v>116</v>
      </c>
      <c r="E128" s="10">
        <v>5</v>
      </c>
      <c r="F128" s="10">
        <v>7500</v>
      </c>
      <c r="G128" s="11">
        <f t="shared" si="3"/>
        <v>37500</v>
      </c>
    </row>
    <row r="129" spans="1:7" ht="44.25" customHeight="1" x14ac:dyDescent="0.2">
      <c r="A129" s="1">
        <f t="shared" si="4"/>
        <v>124</v>
      </c>
      <c r="B129" s="8" t="s">
        <v>205</v>
      </c>
      <c r="C129" s="8" t="s">
        <v>206</v>
      </c>
      <c r="D129" s="9" t="s">
        <v>37</v>
      </c>
      <c r="E129" s="10">
        <v>7</v>
      </c>
      <c r="F129" s="10">
        <v>82000</v>
      </c>
      <c r="G129" s="11">
        <f t="shared" si="3"/>
        <v>574000</v>
      </c>
    </row>
    <row r="130" spans="1:7" ht="44.25" customHeight="1" x14ac:dyDescent="0.2">
      <c r="A130" s="1">
        <f t="shared" si="4"/>
        <v>125</v>
      </c>
      <c r="B130" s="8" t="s">
        <v>207</v>
      </c>
      <c r="C130" s="8" t="s">
        <v>285</v>
      </c>
      <c r="D130" s="9" t="s">
        <v>116</v>
      </c>
      <c r="E130" s="10">
        <v>2</v>
      </c>
      <c r="F130" s="10">
        <v>3220</v>
      </c>
      <c r="G130" s="11">
        <f t="shared" si="3"/>
        <v>6440</v>
      </c>
    </row>
    <row r="131" spans="1:7" ht="44.25" customHeight="1" x14ac:dyDescent="0.2">
      <c r="A131" s="1">
        <f t="shared" si="4"/>
        <v>126</v>
      </c>
      <c r="B131" s="8" t="s">
        <v>208</v>
      </c>
      <c r="C131" s="8" t="s">
        <v>311</v>
      </c>
      <c r="D131" s="9" t="s">
        <v>37</v>
      </c>
      <c r="E131" s="10">
        <v>45</v>
      </c>
      <c r="F131" s="10">
        <v>55000</v>
      </c>
      <c r="G131" s="11">
        <f t="shared" si="3"/>
        <v>2475000</v>
      </c>
    </row>
    <row r="132" spans="1:7" ht="44.25" customHeight="1" x14ac:dyDescent="0.2">
      <c r="A132" s="1">
        <f t="shared" si="4"/>
        <v>127</v>
      </c>
      <c r="B132" s="8" t="s">
        <v>209</v>
      </c>
      <c r="C132" s="8" t="s">
        <v>286</v>
      </c>
      <c r="D132" s="9" t="s">
        <v>25</v>
      </c>
      <c r="E132" s="10">
        <v>4</v>
      </c>
      <c r="F132" s="10">
        <v>735</v>
      </c>
      <c r="G132" s="11">
        <f t="shared" si="3"/>
        <v>2940</v>
      </c>
    </row>
    <row r="133" spans="1:7" ht="44.25" customHeight="1" x14ac:dyDescent="0.2">
      <c r="A133" s="1">
        <f t="shared" si="4"/>
        <v>128</v>
      </c>
      <c r="B133" s="8" t="s">
        <v>287</v>
      </c>
      <c r="C133" s="8" t="s">
        <v>211</v>
      </c>
      <c r="D133" s="9" t="s">
        <v>116</v>
      </c>
      <c r="E133" s="1">
        <v>20</v>
      </c>
      <c r="F133" s="10">
        <v>1400</v>
      </c>
      <c r="G133" s="11">
        <f t="shared" si="3"/>
        <v>28000</v>
      </c>
    </row>
    <row r="134" spans="1:7" ht="44.25" customHeight="1" x14ac:dyDescent="0.2">
      <c r="A134" s="1">
        <f t="shared" si="4"/>
        <v>129</v>
      </c>
      <c r="B134" s="8" t="s">
        <v>210</v>
      </c>
      <c r="C134" s="8" t="s">
        <v>212</v>
      </c>
      <c r="D134" s="9" t="s">
        <v>116</v>
      </c>
      <c r="E134" s="1">
        <v>20</v>
      </c>
      <c r="F134" s="10">
        <v>1400</v>
      </c>
      <c r="G134" s="11">
        <f t="shared" si="3"/>
        <v>28000</v>
      </c>
    </row>
    <row r="135" spans="1:7" ht="44.25" customHeight="1" x14ac:dyDescent="0.2">
      <c r="A135" s="1">
        <f t="shared" si="4"/>
        <v>130</v>
      </c>
      <c r="B135" s="8" t="s">
        <v>213</v>
      </c>
      <c r="C135" s="8" t="s">
        <v>214</v>
      </c>
      <c r="D135" s="9" t="s">
        <v>110</v>
      </c>
      <c r="E135" s="1">
        <v>3</v>
      </c>
      <c r="F135" s="10">
        <v>2560</v>
      </c>
      <c r="G135" s="11">
        <f t="shared" si="3"/>
        <v>7680</v>
      </c>
    </row>
    <row r="136" spans="1:7" ht="44.25" customHeight="1" x14ac:dyDescent="0.2">
      <c r="A136" s="1">
        <f t="shared" si="4"/>
        <v>131</v>
      </c>
      <c r="B136" s="8" t="s">
        <v>215</v>
      </c>
      <c r="C136" s="8" t="s">
        <v>216</v>
      </c>
      <c r="D136" s="9" t="s">
        <v>7</v>
      </c>
      <c r="E136" s="10">
        <v>3</v>
      </c>
      <c r="F136" s="10">
        <v>39850</v>
      </c>
      <c r="G136" s="11">
        <f t="shared" si="3"/>
        <v>119550</v>
      </c>
    </row>
    <row r="137" spans="1:7" ht="44.25" customHeight="1" x14ac:dyDescent="0.2">
      <c r="A137" s="1">
        <f t="shared" si="4"/>
        <v>132</v>
      </c>
      <c r="B137" s="8" t="s">
        <v>288</v>
      </c>
      <c r="C137" s="8" t="s">
        <v>217</v>
      </c>
      <c r="D137" s="9" t="s">
        <v>7</v>
      </c>
      <c r="E137" s="10">
        <v>3</v>
      </c>
      <c r="F137" s="10">
        <v>39850</v>
      </c>
      <c r="G137" s="11">
        <f t="shared" si="3"/>
        <v>119550</v>
      </c>
    </row>
    <row r="138" spans="1:7" ht="44.25" customHeight="1" x14ac:dyDescent="0.2">
      <c r="A138" s="1">
        <f t="shared" si="4"/>
        <v>133</v>
      </c>
      <c r="B138" s="8" t="s">
        <v>289</v>
      </c>
      <c r="C138" s="8" t="s">
        <v>218</v>
      </c>
      <c r="D138" s="9" t="s">
        <v>7</v>
      </c>
      <c r="E138" s="10">
        <v>3</v>
      </c>
      <c r="F138" s="10">
        <v>39850</v>
      </c>
      <c r="G138" s="11">
        <f t="shared" si="3"/>
        <v>119550</v>
      </c>
    </row>
    <row r="139" spans="1:7" ht="44.25" customHeight="1" x14ac:dyDescent="0.2">
      <c r="A139" s="1">
        <f t="shared" si="4"/>
        <v>134</v>
      </c>
      <c r="B139" s="8" t="s">
        <v>290</v>
      </c>
      <c r="C139" s="8" t="s">
        <v>219</v>
      </c>
      <c r="D139" s="9" t="s">
        <v>7</v>
      </c>
      <c r="E139" s="10">
        <v>3</v>
      </c>
      <c r="F139" s="10">
        <v>39850</v>
      </c>
      <c r="G139" s="11">
        <f t="shared" si="3"/>
        <v>119550</v>
      </c>
    </row>
    <row r="140" spans="1:7" ht="44.25" customHeight="1" x14ac:dyDescent="0.2">
      <c r="A140" s="1">
        <f t="shared" si="4"/>
        <v>135</v>
      </c>
      <c r="B140" s="8" t="s">
        <v>291</v>
      </c>
      <c r="C140" s="8" t="s">
        <v>220</v>
      </c>
      <c r="D140" s="9" t="s">
        <v>7</v>
      </c>
      <c r="E140" s="10">
        <v>3</v>
      </c>
      <c r="F140" s="10">
        <v>39850</v>
      </c>
      <c r="G140" s="11">
        <f t="shared" si="3"/>
        <v>119550</v>
      </c>
    </row>
    <row r="141" spans="1:7" ht="44.25" customHeight="1" x14ac:dyDescent="0.2">
      <c r="A141" s="1">
        <f t="shared" si="4"/>
        <v>136</v>
      </c>
      <c r="B141" s="8" t="s">
        <v>292</v>
      </c>
      <c r="C141" s="8" t="s">
        <v>221</v>
      </c>
      <c r="D141" s="9" t="s">
        <v>7</v>
      </c>
      <c r="E141" s="10">
        <v>3</v>
      </c>
      <c r="F141" s="10">
        <v>39850</v>
      </c>
      <c r="G141" s="11">
        <f t="shared" ref="G141:G175" si="5">SUM(E141)*F141</f>
        <v>119550</v>
      </c>
    </row>
    <row r="142" spans="1:7" ht="44.25" customHeight="1" x14ac:dyDescent="0.2">
      <c r="A142" s="1">
        <f t="shared" si="4"/>
        <v>137</v>
      </c>
      <c r="B142" s="8" t="s">
        <v>293</v>
      </c>
      <c r="C142" s="8" t="s">
        <v>222</v>
      </c>
      <c r="D142" s="9" t="s">
        <v>7</v>
      </c>
      <c r="E142" s="10">
        <v>3</v>
      </c>
      <c r="F142" s="10">
        <v>39850</v>
      </c>
      <c r="G142" s="11">
        <f t="shared" si="5"/>
        <v>119550</v>
      </c>
    </row>
    <row r="143" spans="1:7" ht="44.25" customHeight="1" x14ac:dyDescent="0.2">
      <c r="A143" s="1">
        <f t="shared" si="4"/>
        <v>138</v>
      </c>
      <c r="B143" s="16" t="s">
        <v>294</v>
      </c>
      <c r="C143" s="8">
        <v>357540</v>
      </c>
      <c r="D143" s="17" t="s">
        <v>25</v>
      </c>
      <c r="E143" s="18">
        <v>1</v>
      </c>
      <c r="F143" s="18">
        <v>380000</v>
      </c>
      <c r="G143" s="11">
        <f t="shared" si="5"/>
        <v>380000</v>
      </c>
    </row>
    <row r="144" spans="1:7" ht="44.25" customHeight="1" x14ac:dyDescent="0.2">
      <c r="A144" s="1">
        <f t="shared" si="4"/>
        <v>139</v>
      </c>
      <c r="B144" s="8" t="s">
        <v>295</v>
      </c>
      <c r="C144" s="8" t="s">
        <v>223</v>
      </c>
      <c r="D144" s="9" t="s">
        <v>7</v>
      </c>
      <c r="E144" s="10">
        <v>3</v>
      </c>
      <c r="F144" s="18">
        <v>39850</v>
      </c>
      <c r="G144" s="11">
        <f t="shared" si="5"/>
        <v>119550</v>
      </c>
    </row>
    <row r="145" spans="1:7" ht="44.25" customHeight="1" x14ac:dyDescent="0.2">
      <c r="A145" s="1">
        <f t="shared" si="4"/>
        <v>140</v>
      </c>
      <c r="B145" s="8" t="s">
        <v>296</v>
      </c>
      <c r="C145" s="8" t="s">
        <v>224</v>
      </c>
      <c r="D145" s="9" t="s">
        <v>7</v>
      </c>
      <c r="E145" s="10">
        <v>3</v>
      </c>
      <c r="F145" s="10">
        <v>39850</v>
      </c>
      <c r="G145" s="11">
        <f t="shared" si="5"/>
        <v>119550</v>
      </c>
    </row>
    <row r="146" spans="1:7" ht="44.25" customHeight="1" x14ac:dyDescent="0.2">
      <c r="A146" s="1">
        <f t="shared" si="4"/>
        <v>141</v>
      </c>
      <c r="B146" s="8" t="s">
        <v>225</v>
      </c>
      <c r="C146" s="8" t="s">
        <v>226</v>
      </c>
      <c r="D146" s="9" t="s">
        <v>7</v>
      </c>
      <c r="E146" s="10">
        <v>10</v>
      </c>
      <c r="F146" s="10">
        <v>26000</v>
      </c>
      <c r="G146" s="11">
        <f t="shared" si="5"/>
        <v>260000</v>
      </c>
    </row>
    <row r="147" spans="1:7" ht="44.25" customHeight="1" x14ac:dyDescent="0.2">
      <c r="A147" s="1">
        <f t="shared" si="4"/>
        <v>142</v>
      </c>
      <c r="B147" s="8" t="s">
        <v>227</v>
      </c>
      <c r="C147" s="8" t="s">
        <v>226</v>
      </c>
      <c r="D147" s="9" t="s">
        <v>7</v>
      </c>
      <c r="E147" s="10">
        <v>5</v>
      </c>
      <c r="F147" s="10">
        <v>26000</v>
      </c>
      <c r="G147" s="11">
        <f t="shared" si="5"/>
        <v>130000</v>
      </c>
    </row>
    <row r="148" spans="1:7" ht="44.25" customHeight="1" x14ac:dyDescent="0.2">
      <c r="A148" s="1">
        <f t="shared" si="4"/>
        <v>143</v>
      </c>
      <c r="B148" s="8" t="s">
        <v>228</v>
      </c>
      <c r="C148" s="8" t="s">
        <v>226</v>
      </c>
      <c r="D148" s="9" t="s">
        <v>7</v>
      </c>
      <c r="E148" s="10">
        <v>5</v>
      </c>
      <c r="F148" s="10">
        <v>26000</v>
      </c>
      <c r="G148" s="11">
        <f t="shared" si="5"/>
        <v>130000</v>
      </c>
    </row>
    <row r="149" spans="1:7" ht="44.25" customHeight="1" x14ac:dyDescent="0.2">
      <c r="A149" s="1">
        <f t="shared" si="4"/>
        <v>144</v>
      </c>
      <c r="B149" s="8" t="s">
        <v>229</v>
      </c>
      <c r="C149" s="8" t="s">
        <v>226</v>
      </c>
      <c r="D149" s="9" t="s">
        <v>7</v>
      </c>
      <c r="E149" s="10">
        <v>5</v>
      </c>
      <c r="F149" s="10">
        <v>26000</v>
      </c>
      <c r="G149" s="11">
        <f t="shared" si="5"/>
        <v>130000</v>
      </c>
    </row>
    <row r="150" spans="1:7" ht="44.25" customHeight="1" x14ac:dyDescent="0.2">
      <c r="A150" s="1">
        <f t="shared" si="4"/>
        <v>145</v>
      </c>
      <c r="B150" s="8" t="s">
        <v>230</v>
      </c>
      <c r="C150" s="8" t="s">
        <v>226</v>
      </c>
      <c r="D150" s="9" t="s">
        <v>7</v>
      </c>
      <c r="E150" s="10">
        <v>5</v>
      </c>
      <c r="F150" s="10">
        <v>26000</v>
      </c>
      <c r="G150" s="11">
        <f t="shared" si="5"/>
        <v>130000</v>
      </c>
    </row>
    <row r="151" spans="1:7" ht="44.25" customHeight="1" x14ac:dyDescent="0.2">
      <c r="A151" s="1">
        <f t="shared" si="4"/>
        <v>146</v>
      </c>
      <c r="B151" s="8" t="s">
        <v>231</v>
      </c>
      <c r="C151" s="8" t="s">
        <v>232</v>
      </c>
      <c r="D151" s="9" t="s">
        <v>7</v>
      </c>
      <c r="E151" s="10">
        <v>3</v>
      </c>
      <c r="F151" s="10">
        <v>41200</v>
      </c>
      <c r="G151" s="11">
        <f t="shared" si="5"/>
        <v>123600</v>
      </c>
    </row>
    <row r="152" spans="1:7" ht="44.25" customHeight="1" x14ac:dyDescent="0.2">
      <c r="A152" s="1">
        <f t="shared" si="4"/>
        <v>147</v>
      </c>
      <c r="B152" s="8" t="s">
        <v>233</v>
      </c>
      <c r="C152" s="8" t="s">
        <v>234</v>
      </c>
      <c r="D152" s="9" t="s">
        <v>7</v>
      </c>
      <c r="E152" s="10">
        <v>3</v>
      </c>
      <c r="F152" s="10">
        <v>41200</v>
      </c>
      <c r="G152" s="11">
        <f t="shared" si="5"/>
        <v>123600</v>
      </c>
    </row>
    <row r="153" spans="1:7" ht="44.25" customHeight="1" x14ac:dyDescent="0.2">
      <c r="A153" s="1">
        <f t="shared" si="4"/>
        <v>148</v>
      </c>
      <c r="B153" s="8" t="s">
        <v>235</v>
      </c>
      <c r="C153" s="8" t="s">
        <v>236</v>
      </c>
      <c r="D153" s="9" t="s">
        <v>7</v>
      </c>
      <c r="E153" s="10">
        <v>3</v>
      </c>
      <c r="F153" s="10">
        <v>41200</v>
      </c>
      <c r="G153" s="11">
        <f t="shared" si="5"/>
        <v>123600</v>
      </c>
    </row>
    <row r="154" spans="1:7" ht="44.25" customHeight="1" x14ac:dyDescent="0.2">
      <c r="A154" s="1">
        <f t="shared" si="4"/>
        <v>149</v>
      </c>
      <c r="B154" s="8" t="s">
        <v>237</v>
      </c>
      <c r="C154" s="8" t="s">
        <v>238</v>
      </c>
      <c r="D154" s="9" t="s">
        <v>7</v>
      </c>
      <c r="E154" s="10">
        <v>3</v>
      </c>
      <c r="F154" s="10">
        <v>41200</v>
      </c>
      <c r="G154" s="11">
        <f t="shared" si="5"/>
        <v>123600</v>
      </c>
    </row>
    <row r="155" spans="1:7" ht="44.25" customHeight="1" x14ac:dyDescent="0.2">
      <c r="A155" s="1">
        <f t="shared" si="4"/>
        <v>150</v>
      </c>
      <c r="B155" s="8" t="s">
        <v>239</v>
      </c>
      <c r="C155" s="8" t="s">
        <v>240</v>
      </c>
      <c r="D155" s="9" t="s">
        <v>7</v>
      </c>
      <c r="E155" s="10">
        <v>3</v>
      </c>
      <c r="F155" s="10">
        <v>27850</v>
      </c>
      <c r="G155" s="11">
        <f t="shared" si="5"/>
        <v>83550</v>
      </c>
    </row>
    <row r="156" spans="1:7" ht="44.25" customHeight="1" x14ac:dyDescent="0.2">
      <c r="A156" s="1">
        <f t="shared" si="4"/>
        <v>151</v>
      </c>
      <c r="B156" s="8" t="s">
        <v>241</v>
      </c>
      <c r="C156" s="8" t="s">
        <v>240</v>
      </c>
      <c r="D156" s="9" t="s">
        <v>7</v>
      </c>
      <c r="E156" s="10">
        <v>3</v>
      </c>
      <c r="F156" s="10">
        <v>27850</v>
      </c>
      <c r="G156" s="11">
        <f t="shared" si="5"/>
        <v>83550</v>
      </c>
    </row>
    <row r="157" spans="1:7" ht="44.25" customHeight="1" x14ac:dyDescent="0.2">
      <c r="A157" s="1">
        <f t="shared" si="4"/>
        <v>152</v>
      </c>
      <c r="B157" s="8" t="s">
        <v>242</v>
      </c>
      <c r="C157" s="8" t="s">
        <v>240</v>
      </c>
      <c r="D157" s="9" t="s">
        <v>7</v>
      </c>
      <c r="E157" s="10">
        <v>4</v>
      </c>
      <c r="F157" s="10">
        <v>27850</v>
      </c>
      <c r="G157" s="11">
        <f t="shared" si="5"/>
        <v>111400</v>
      </c>
    </row>
    <row r="158" spans="1:7" ht="44.25" customHeight="1" x14ac:dyDescent="0.2">
      <c r="A158" s="1">
        <f t="shared" si="4"/>
        <v>153</v>
      </c>
      <c r="B158" s="8" t="s">
        <v>243</v>
      </c>
      <c r="C158" s="8" t="s">
        <v>240</v>
      </c>
      <c r="D158" s="9" t="s">
        <v>7</v>
      </c>
      <c r="E158" s="10">
        <v>4</v>
      </c>
      <c r="F158" s="10">
        <v>27850</v>
      </c>
      <c r="G158" s="11">
        <f t="shared" si="5"/>
        <v>111400</v>
      </c>
    </row>
    <row r="159" spans="1:7" ht="44.25" customHeight="1" x14ac:dyDescent="0.2">
      <c r="A159" s="1">
        <f t="shared" si="4"/>
        <v>154</v>
      </c>
      <c r="B159" s="8" t="s">
        <v>244</v>
      </c>
      <c r="C159" s="8" t="s">
        <v>240</v>
      </c>
      <c r="D159" s="9" t="s">
        <v>7</v>
      </c>
      <c r="E159" s="10">
        <v>3</v>
      </c>
      <c r="F159" s="10">
        <v>27850</v>
      </c>
      <c r="G159" s="11">
        <f t="shared" si="5"/>
        <v>83550</v>
      </c>
    </row>
    <row r="160" spans="1:7" ht="44.25" customHeight="1" x14ac:dyDescent="0.2">
      <c r="A160" s="1">
        <f t="shared" ref="A160:A223" si="6">A159+1</f>
        <v>155</v>
      </c>
      <c r="B160" s="8" t="s">
        <v>297</v>
      </c>
      <c r="C160" s="8" t="s">
        <v>240</v>
      </c>
      <c r="D160" s="9" t="s">
        <v>7</v>
      </c>
      <c r="E160" s="10">
        <v>3</v>
      </c>
      <c r="F160" s="10">
        <v>27850</v>
      </c>
      <c r="G160" s="11">
        <f t="shared" si="5"/>
        <v>83550</v>
      </c>
    </row>
    <row r="161" spans="1:7" ht="44.25" customHeight="1" x14ac:dyDescent="0.2">
      <c r="A161" s="1">
        <f t="shared" si="6"/>
        <v>156</v>
      </c>
      <c r="B161" s="8" t="s">
        <v>298</v>
      </c>
      <c r="C161" s="8" t="s">
        <v>240</v>
      </c>
      <c r="D161" s="9" t="s">
        <v>7</v>
      </c>
      <c r="E161" s="10">
        <v>3</v>
      </c>
      <c r="F161" s="10">
        <v>27850</v>
      </c>
      <c r="G161" s="11">
        <f t="shared" si="5"/>
        <v>83550</v>
      </c>
    </row>
    <row r="162" spans="1:7" ht="44.25" customHeight="1" x14ac:dyDescent="0.2">
      <c r="A162" s="1">
        <f t="shared" si="6"/>
        <v>157</v>
      </c>
      <c r="B162" s="8" t="s">
        <v>299</v>
      </c>
      <c r="C162" s="8" t="s">
        <v>240</v>
      </c>
      <c r="D162" s="9" t="s">
        <v>7</v>
      </c>
      <c r="E162" s="10">
        <v>3</v>
      </c>
      <c r="F162" s="10">
        <v>27850</v>
      </c>
      <c r="G162" s="11">
        <f t="shared" si="5"/>
        <v>83550</v>
      </c>
    </row>
    <row r="163" spans="1:7" ht="44.25" customHeight="1" x14ac:dyDescent="0.2">
      <c r="A163" s="1">
        <f t="shared" si="6"/>
        <v>158</v>
      </c>
      <c r="B163" s="8" t="s">
        <v>300</v>
      </c>
      <c r="C163" s="8" t="s">
        <v>240</v>
      </c>
      <c r="D163" s="9" t="s">
        <v>7</v>
      </c>
      <c r="E163" s="10">
        <v>4</v>
      </c>
      <c r="F163" s="10">
        <v>27850</v>
      </c>
      <c r="G163" s="11">
        <f t="shared" si="5"/>
        <v>111400</v>
      </c>
    </row>
    <row r="164" spans="1:7" ht="44.25" customHeight="1" x14ac:dyDescent="0.2">
      <c r="A164" s="1">
        <f t="shared" si="6"/>
        <v>159</v>
      </c>
      <c r="B164" s="8" t="s">
        <v>245</v>
      </c>
      <c r="C164" s="8" t="s">
        <v>240</v>
      </c>
      <c r="D164" s="9" t="s">
        <v>7</v>
      </c>
      <c r="E164" s="10">
        <v>3</v>
      </c>
      <c r="F164" s="10">
        <v>27850</v>
      </c>
      <c r="G164" s="11">
        <f t="shared" si="5"/>
        <v>83550</v>
      </c>
    </row>
    <row r="165" spans="1:7" ht="44.25" customHeight="1" x14ac:dyDescent="0.2">
      <c r="A165" s="1">
        <f t="shared" si="6"/>
        <v>160</v>
      </c>
      <c r="B165" s="8" t="s">
        <v>246</v>
      </c>
      <c r="C165" s="8" t="s">
        <v>240</v>
      </c>
      <c r="D165" s="9" t="s">
        <v>7</v>
      </c>
      <c r="E165" s="10">
        <v>3</v>
      </c>
      <c r="F165" s="10">
        <v>62300</v>
      </c>
      <c r="G165" s="11">
        <f t="shared" si="5"/>
        <v>186900</v>
      </c>
    </row>
    <row r="166" spans="1:7" ht="44.25" customHeight="1" x14ac:dyDescent="0.2">
      <c r="A166" s="1">
        <f t="shared" si="6"/>
        <v>161</v>
      </c>
      <c r="B166" s="8" t="s">
        <v>247</v>
      </c>
      <c r="C166" s="8" t="s">
        <v>248</v>
      </c>
      <c r="D166" s="9" t="s">
        <v>7</v>
      </c>
      <c r="E166" s="10">
        <v>1</v>
      </c>
      <c r="F166" s="10">
        <v>62300</v>
      </c>
      <c r="G166" s="11">
        <f t="shared" si="5"/>
        <v>62300</v>
      </c>
    </row>
    <row r="167" spans="1:7" ht="44.25" customHeight="1" x14ac:dyDescent="0.2">
      <c r="A167" s="1">
        <f t="shared" si="6"/>
        <v>162</v>
      </c>
      <c r="B167" s="8" t="s">
        <v>249</v>
      </c>
      <c r="C167" s="8" t="s">
        <v>250</v>
      </c>
      <c r="D167" s="9" t="s">
        <v>7</v>
      </c>
      <c r="E167" s="10">
        <v>3</v>
      </c>
      <c r="F167" s="10">
        <v>39850</v>
      </c>
      <c r="G167" s="11">
        <f t="shared" si="5"/>
        <v>119550</v>
      </c>
    </row>
    <row r="168" spans="1:7" ht="44.25" customHeight="1" x14ac:dyDescent="0.2">
      <c r="A168" s="1">
        <f t="shared" si="6"/>
        <v>163</v>
      </c>
      <c r="B168" s="8" t="s">
        <v>251</v>
      </c>
      <c r="C168" s="8" t="s">
        <v>252</v>
      </c>
      <c r="D168" s="9" t="s">
        <v>7</v>
      </c>
      <c r="E168" s="10">
        <v>3</v>
      </c>
      <c r="F168" s="10">
        <v>27850</v>
      </c>
      <c r="G168" s="11">
        <f t="shared" si="5"/>
        <v>83550</v>
      </c>
    </row>
    <row r="169" spans="1:7" ht="44.25" customHeight="1" x14ac:dyDescent="0.2">
      <c r="A169" s="1">
        <f t="shared" si="6"/>
        <v>164</v>
      </c>
      <c r="B169" s="8" t="s">
        <v>253</v>
      </c>
      <c r="C169" s="8" t="s">
        <v>254</v>
      </c>
      <c r="D169" s="9" t="s">
        <v>37</v>
      </c>
      <c r="E169" s="9">
        <v>0.5</v>
      </c>
      <c r="F169" s="10">
        <v>1950</v>
      </c>
      <c r="G169" s="11">
        <f t="shared" si="5"/>
        <v>975</v>
      </c>
    </row>
    <row r="170" spans="1:7" ht="44.25" customHeight="1" x14ac:dyDescent="0.2">
      <c r="A170" s="1">
        <f t="shared" si="6"/>
        <v>165</v>
      </c>
      <c r="B170" s="8" t="s">
        <v>255</v>
      </c>
      <c r="C170" s="8" t="s">
        <v>256</v>
      </c>
      <c r="D170" s="9" t="s">
        <v>116</v>
      </c>
      <c r="E170" s="10">
        <v>17000</v>
      </c>
      <c r="F170" s="10">
        <v>145</v>
      </c>
      <c r="G170" s="11">
        <f t="shared" si="5"/>
        <v>2465000</v>
      </c>
    </row>
    <row r="171" spans="1:7" ht="44.25" customHeight="1" x14ac:dyDescent="0.2">
      <c r="A171" s="1">
        <f t="shared" si="6"/>
        <v>166</v>
      </c>
      <c r="B171" s="8" t="s">
        <v>257</v>
      </c>
      <c r="C171" s="8" t="s">
        <v>258</v>
      </c>
      <c r="D171" s="9" t="s">
        <v>25</v>
      </c>
      <c r="E171" s="10">
        <v>12</v>
      </c>
      <c r="F171" s="10">
        <v>9720</v>
      </c>
      <c r="G171" s="11">
        <f t="shared" si="5"/>
        <v>116640</v>
      </c>
    </row>
    <row r="172" spans="1:7" ht="44.25" customHeight="1" x14ac:dyDescent="0.2">
      <c r="A172" s="1">
        <f t="shared" si="6"/>
        <v>167</v>
      </c>
      <c r="B172" s="16" t="s">
        <v>259</v>
      </c>
      <c r="C172" s="16" t="s">
        <v>260</v>
      </c>
      <c r="D172" s="17" t="s">
        <v>110</v>
      </c>
      <c r="E172" s="1">
        <v>2</v>
      </c>
      <c r="F172" s="18">
        <v>424900</v>
      </c>
      <c r="G172" s="11">
        <f t="shared" si="5"/>
        <v>849800</v>
      </c>
    </row>
    <row r="173" spans="1:7" ht="44.25" customHeight="1" x14ac:dyDescent="0.2">
      <c r="A173" s="1">
        <f t="shared" si="6"/>
        <v>168</v>
      </c>
      <c r="B173" s="8" t="s">
        <v>261</v>
      </c>
      <c r="C173" s="8" t="s">
        <v>262</v>
      </c>
      <c r="D173" s="9" t="s">
        <v>116</v>
      </c>
      <c r="E173" s="1">
        <v>3000</v>
      </c>
      <c r="F173" s="10">
        <v>835</v>
      </c>
      <c r="G173" s="11">
        <v>2505000</v>
      </c>
    </row>
    <row r="174" spans="1:7" ht="44.25" customHeight="1" x14ac:dyDescent="0.2">
      <c r="A174" s="1">
        <f t="shared" si="6"/>
        <v>169</v>
      </c>
      <c r="B174" s="8" t="s">
        <v>261</v>
      </c>
      <c r="C174" s="8" t="s">
        <v>263</v>
      </c>
      <c r="D174" s="9" t="s">
        <v>116</v>
      </c>
      <c r="E174" s="22">
        <v>4000</v>
      </c>
      <c r="F174" s="23">
        <v>150</v>
      </c>
      <c r="G174" s="24">
        <f t="shared" si="5"/>
        <v>600000</v>
      </c>
    </row>
    <row r="175" spans="1:7" ht="44.25" customHeight="1" x14ac:dyDescent="0.2">
      <c r="A175" s="1">
        <f t="shared" si="6"/>
        <v>170</v>
      </c>
      <c r="B175" s="25" t="s">
        <v>264</v>
      </c>
      <c r="C175" s="25" t="s">
        <v>265</v>
      </c>
      <c r="D175" s="26" t="s">
        <v>7</v>
      </c>
      <c r="E175" s="4">
        <v>5</v>
      </c>
      <c r="F175" s="5">
        <v>38000</v>
      </c>
      <c r="G175" s="27">
        <f t="shared" si="5"/>
        <v>190000</v>
      </c>
    </row>
    <row r="176" spans="1:7" ht="44.25" customHeight="1" x14ac:dyDescent="0.2">
      <c r="A176" s="1">
        <f t="shared" si="6"/>
        <v>171</v>
      </c>
      <c r="B176" s="25" t="s">
        <v>266</v>
      </c>
      <c r="C176" s="25" t="s">
        <v>302</v>
      </c>
      <c r="D176" s="26" t="s">
        <v>25</v>
      </c>
      <c r="E176" s="4">
        <v>2</v>
      </c>
      <c r="F176" s="5">
        <v>3200</v>
      </c>
      <c r="G176" s="27">
        <v>6400</v>
      </c>
    </row>
    <row r="177" spans="1:7" ht="44.25" customHeight="1" x14ac:dyDescent="0.2">
      <c r="A177" s="1">
        <f t="shared" si="6"/>
        <v>172</v>
      </c>
      <c r="B177" s="2" t="s">
        <v>267</v>
      </c>
      <c r="C177" s="2" t="s">
        <v>268</v>
      </c>
      <c r="D177" s="3" t="s">
        <v>25</v>
      </c>
      <c r="E177" s="4">
        <v>3</v>
      </c>
      <c r="F177" s="5">
        <v>4800</v>
      </c>
      <c r="G177" s="27">
        <v>16500</v>
      </c>
    </row>
    <row r="178" spans="1:7" ht="44.25" customHeight="1" x14ac:dyDescent="0.2">
      <c r="A178" s="1">
        <f t="shared" si="6"/>
        <v>173</v>
      </c>
      <c r="B178" s="3" t="s">
        <v>267</v>
      </c>
      <c r="C178" s="2" t="s">
        <v>269</v>
      </c>
      <c r="D178" s="3" t="s">
        <v>25</v>
      </c>
      <c r="E178" s="4">
        <v>3</v>
      </c>
      <c r="F178" s="5">
        <v>5500</v>
      </c>
      <c r="G178" s="27">
        <v>16500</v>
      </c>
    </row>
    <row r="179" spans="1:7" ht="44.25" customHeight="1" x14ac:dyDescent="0.2">
      <c r="A179" s="1">
        <f t="shared" si="6"/>
        <v>174</v>
      </c>
      <c r="B179" s="2" t="s">
        <v>267</v>
      </c>
      <c r="C179" s="2" t="s">
        <v>270</v>
      </c>
      <c r="D179" s="3" t="s">
        <v>25</v>
      </c>
      <c r="E179" s="4">
        <v>3</v>
      </c>
      <c r="F179" s="5">
        <v>5500</v>
      </c>
      <c r="G179" s="27">
        <v>16500</v>
      </c>
    </row>
    <row r="180" spans="1:7" ht="44.25" customHeight="1" x14ac:dyDescent="0.2">
      <c r="A180" s="1">
        <f t="shared" si="6"/>
        <v>175</v>
      </c>
      <c r="B180" s="2" t="s">
        <v>267</v>
      </c>
      <c r="C180" s="2" t="s">
        <v>271</v>
      </c>
      <c r="D180" s="3" t="s">
        <v>25</v>
      </c>
      <c r="E180" s="4">
        <v>3</v>
      </c>
      <c r="F180" s="5">
        <v>5500</v>
      </c>
      <c r="G180" s="27">
        <v>16500</v>
      </c>
    </row>
    <row r="181" spans="1:7" ht="44.25" customHeight="1" x14ac:dyDescent="0.2">
      <c r="A181" s="1">
        <f t="shared" si="6"/>
        <v>176</v>
      </c>
      <c r="B181" s="2" t="s">
        <v>301</v>
      </c>
      <c r="C181" s="2" t="s">
        <v>272</v>
      </c>
      <c r="D181" s="3" t="s">
        <v>90</v>
      </c>
      <c r="E181" s="4">
        <v>1</v>
      </c>
      <c r="F181" s="28">
        <v>444308</v>
      </c>
      <c r="G181" s="27">
        <v>444308</v>
      </c>
    </row>
    <row r="182" spans="1:7" ht="44.25" customHeight="1" x14ac:dyDescent="0.2">
      <c r="A182" s="1">
        <f t="shared" si="6"/>
        <v>177</v>
      </c>
      <c r="B182" s="29" t="s">
        <v>313</v>
      </c>
      <c r="C182" s="26" t="s">
        <v>314</v>
      </c>
      <c r="D182" s="26" t="s">
        <v>315</v>
      </c>
      <c r="E182" s="26">
        <v>5</v>
      </c>
      <c r="F182" s="23">
        <v>19850</v>
      </c>
      <c r="G182" s="30">
        <f t="shared" ref="G182:G245" si="7">E182*F182</f>
        <v>99250</v>
      </c>
    </row>
    <row r="183" spans="1:7" ht="44.25" customHeight="1" x14ac:dyDescent="0.2">
      <c r="A183" s="1">
        <f t="shared" si="6"/>
        <v>178</v>
      </c>
      <c r="B183" s="29" t="s">
        <v>316</v>
      </c>
      <c r="C183" s="26" t="s">
        <v>317</v>
      </c>
      <c r="D183" s="26" t="s">
        <v>315</v>
      </c>
      <c r="E183" s="26">
        <v>2</v>
      </c>
      <c r="F183" s="23">
        <v>32500</v>
      </c>
      <c r="G183" s="30">
        <f t="shared" si="7"/>
        <v>65000</v>
      </c>
    </row>
    <row r="184" spans="1:7" ht="44.25" customHeight="1" x14ac:dyDescent="0.2">
      <c r="A184" s="1">
        <f t="shared" si="6"/>
        <v>179</v>
      </c>
      <c r="B184" s="29" t="s">
        <v>318</v>
      </c>
      <c r="C184" s="26" t="s">
        <v>319</v>
      </c>
      <c r="D184" s="26" t="s">
        <v>315</v>
      </c>
      <c r="E184" s="26">
        <v>5</v>
      </c>
      <c r="F184" s="23">
        <v>43860</v>
      </c>
      <c r="G184" s="30">
        <f t="shared" si="7"/>
        <v>219300</v>
      </c>
    </row>
    <row r="185" spans="1:7" ht="44.25" customHeight="1" x14ac:dyDescent="0.2">
      <c r="A185" s="1">
        <f t="shared" si="6"/>
        <v>180</v>
      </c>
      <c r="B185" s="29" t="s">
        <v>320</v>
      </c>
      <c r="C185" s="26" t="s">
        <v>321</v>
      </c>
      <c r="D185" s="26" t="s">
        <v>90</v>
      </c>
      <c r="E185" s="26">
        <v>5</v>
      </c>
      <c r="F185" s="23">
        <v>38840</v>
      </c>
      <c r="G185" s="30">
        <f t="shared" si="7"/>
        <v>194200</v>
      </c>
    </row>
    <row r="186" spans="1:7" ht="44.25" customHeight="1" x14ac:dyDescent="0.2">
      <c r="A186" s="1">
        <f t="shared" si="6"/>
        <v>181</v>
      </c>
      <c r="B186" s="29" t="s">
        <v>322</v>
      </c>
      <c r="C186" s="26" t="s">
        <v>323</v>
      </c>
      <c r="D186" s="26" t="s">
        <v>90</v>
      </c>
      <c r="E186" s="26">
        <v>5</v>
      </c>
      <c r="F186" s="23">
        <v>38840</v>
      </c>
      <c r="G186" s="30">
        <f t="shared" si="7"/>
        <v>194200</v>
      </c>
    </row>
    <row r="187" spans="1:7" ht="44.25" customHeight="1" x14ac:dyDescent="0.2">
      <c r="A187" s="1">
        <f t="shared" si="6"/>
        <v>182</v>
      </c>
      <c r="B187" s="29" t="s">
        <v>324</v>
      </c>
      <c r="C187" s="26" t="s">
        <v>325</v>
      </c>
      <c r="D187" s="26" t="s">
        <v>315</v>
      </c>
      <c r="E187" s="26">
        <v>6</v>
      </c>
      <c r="F187" s="23">
        <v>47000</v>
      </c>
      <c r="G187" s="30">
        <f t="shared" si="7"/>
        <v>282000</v>
      </c>
    </row>
    <row r="188" spans="1:7" ht="44.25" customHeight="1" x14ac:dyDescent="0.2">
      <c r="A188" s="1">
        <f t="shared" si="6"/>
        <v>183</v>
      </c>
      <c r="B188" s="29" t="s">
        <v>326</v>
      </c>
      <c r="C188" s="26" t="s">
        <v>327</v>
      </c>
      <c r="D188" s="26" t="s">
        <v>90</v>
      </c>
      <c r="E188" s="26">
        <v>5</v>
      </c>
      <c r="F188" s="23">
        <v>43420</v>
      </c>
      <c r="G188" s="30">
        <f t="shared" si="7"/>
        <v>217100</v>
      </c>
    </row>
    <row r="189" spans="1:7" ht="44.25" customHeight="1" x14ac:dyDescent="0.2">
      <c r="A189" s="1">
        <f t="shared" si="6"/>
        <v>184</v>
      </c>
      <c r="B189" s="29" t="s">
        <v>328</v>
      </c>
      <c r="C189" s="26" t="s">
        <v>329</v>
      </c>
      <c r="D189" s="26" t="s">
        <v>315</v>
      </c>
      <c r="E189" s="26">
        <v>5</v>
      </c>
      <c r="F189" s="23">
        <v>43420</v>
      </c>
      <c r="G189" s="30">
        <f t="shared" si="7"/>
        <v>217100</v>
      </c>
    </row>
    <row r="190" spans="1:7" ht="44.25" customHeight="1" x14ac:dyDescent="0.2">
      <c r="A190" s="1">
        <f t="shared" si="6"/>
        <v>185</v>
      </c>
      <c r="B190" s="29" t="s">
        <v>330</v>
      </c>
      <c r="C190" s="26" t="s">
        <v>331</v>
      </c>
      <c r="D190" s="26" t="s">
        <v>315</v>
      </c>
      <c r="E190" s="26">
        <v>5</v>
      </c>
      <c r="F190" s="23">
        <v>43420</v>
      </c>
      <c r="G190" s="30">
        <f t="shared" si="7"/>
        <v>217100</v>
      </c>
    </row>
    <row r="191" spans="1:7" ht="44.25" customHeight="1" x14ac:dyDescent="0.2">
      <c r="A191" s="1">
        <f t="shared" si="6"/>
        <v>186</v>
      </c>
      <c r="B191" s="29" t="s">
        <v>332</v>
      </c>
      <c r="C191" s="26" t="s">
        <v>333</v>
      </c>
      <c r="D191" s="26" t="s">
        <v>315</v>
      </c>
      <c r="E191" s="26">
        <v>5</v>
      </c>
      <c r="F191" s="23">
        <v>54980</v>
      </c>
      <c r="G191" s="30">
        <f t="shared" si="7"/>
        <v>274900</v>
      </c>
    </row>
    <row r="192" spans="1:7" ht="44.25" customHeight="1" x14ac:dyDescent="0.2">
      <c r="A192" s="1">
        <f t="shared" si="6"/>
        <v>187</v>
      </c>
      <c r="B192" s="29" t="s">
        <v>334</v>
      </c>
      <c r="C192" s="26" t="s">
        <v>335</v>
      </c>
      <c r="D192" s="26" t="s">
        <v>315</v>
      </c>
      <c r="E192" s="26">
        <v>5</v>
      </c>
      <c r="F192" s="23">
        <v>51500</v>
      </c>
      <c r="G192" s="30">
        <f t="shared" si="7"/>
        <v>257500</v>
      </c>
    </row>
    <row r="193" spans="1:7" ht="44.25" customHeight="1" x14ac:dyDescent="0.2">
      <c r="A193" s="1">
        <f t="shared" si="6"/>
        <v>188</v>
      </c>
      <c r="B193" s="29" t="s">
        <v>336</v>
      </c>
      <c r="C193" s="26" t="s">
        <v>337</v>
      </c>
      <c r="D193" s="26" t="s">
        <v>315</v>
      </c>
      <c r="E193" s="26">
        <v>5</v>
      </c>
      <c r="F193" s="23">
        <v>19835</v>
      </c>
      <c r="G193" s="30">
        <f t="shared" si="7"/>
        <v>99175</v>
      </c>
    </row>
    <row r="194" spans="1:7" ht="44.25" customHeight="1" x14ac:dyDescent="0.2">
      <c r="A194" s="1">
        <f t="shared" si="6"/>
        <v>189</v>
      </c>
      <c r="B194" s="29" t="s">
        <v>338</v>
      </c>
      <c r="C194" s="26" t="s">
        <v>339</v>
      </c>
      <c r="D194" s="26" t="s">
        <v>315</v>
      </c>
      <c r="E194" s="26">
        <v>2</v>
      </c>
      <c r="F194" s="23">
        <v>43265</v>
      </c>
      <c r="G194" s="30">
        <f t="shared" si="7"/>
        <v>86530</v>
      </c>
    </row>
    <row r="195" spans="1:7" ht="44.25" customHeight="1" x14ac:dyDescent="0.2">
      <c r="A195" s="1">
        <f t="shared" si="6"/>
        <v>190</v>
      </c>
      <c r="B195" s="29" t="s">
        <v>340</v>
      </c>
      <c r="C195" s="26" t="s">
        <v>341</v>
      </c>
      <c r="D195" s="26" t="s">
        <v>315</v>
      </c>
      <c r="E195" s="26">
        <v>5</v>
      </c>
      <c r="F195" s="23">
        <v>44425</v>
      </c>
      <c r="G195" s="30">
        <f t="shared" si="7"/>
        <v>222125</v>
      </c>
    </row>
    <row r="196" spans="1:7" ht="44.25" customHeight="1" x14ac:dyDescent="0.2">
      <c r="A196" s="1">
        <f t="shared" si="6"/>
        <v>191</v>
      </c>
      <c r="B196" s="29" t="s">
        <v>342</v>
      </c>
      <c r="C196" s="26" t="s">
        <v>343</v>
      </c>
      <c r="D196" s="26" t="s">
        <v>315</v>
      </c>
      <c r="E196" s="26">
        <v>5</v>
      </c>
      <c r="F196" s="23">
        <v>41840</v>
      </c>
      <c r="G196" s="30">
        <f t="shared" si="7"/>
        <v>209200</v>
      </c>
    </row>
    <row r="197" spans="1:7" ht="44.25" customHeight="1" x14ac:dyDescent="0.2">
      <c r="A197" s="1">
        <f t="shared" si="6"/>
        <v>192</v>
      </c>
      <c r="B197" s="29" t="s">
        <v>344</v>
      </c>
      <c r="C197" s="26" t="s">
        <v>345</v>
      </c>
      <c r="D197" s="26" t="s">
        <v>315</v>
      </c>
      <c r="E197" s="26">
        <v>5</v>
      </c>
      <c r="F197" s="23">
        <v>44250</v>
      </c>
      <c r="G197" s="30">
        <f t="shared" si="7"/>
        <v>221250</v>
      </c>
    </row>
    <row r="198" spans="1:7" ht="44.25" customHeight="1" x14ac:dyDescent="0.2">
      <c r="A198" s="1">
        <f t="shared" si="6"/>
        <v>193</v>
      </c>
      <c r="B198" s="29" t="s">
        <v>346</v>
      </c>
      <c r="C198" s="26" t="s">
        <v>347</v>
      </c>
      <c r="D198" s="26" t="s">
        <v>315</v>
      </c>
      <c r="E198" s="26">
        <v>5</v>
      </c>
      <c r="F198" s="23">
        <v>43420</v>
      </c>
      <c r="G198" s="30">
        <f t="shared" si="7"/>
        <v>217100</v>
      </c>
    </row>
    <row r="199" spans="1:7" ht="44.25" customHeight="1" x14ac:dyDescent="0.2">
      <c r="A199" s="1">
        <f t="shared" si="6"/>
        <v>194</v>
      </c>
      <c r="B199" s="29" t="s">
        <v>348</v>
      </c>
      <c r="C199" s="26" t="s">
        <v>349</v>
      </c>
      <c r="D199" s="26" t="s">
        <v>315</v>
      </c>
      <c r="E199" s="26">
        <v>5</v>
      </c>
      <c r="F199" s="23">
        <v>49280</v>
      </c>
      <c r="G199" s="30">
        <f t="shared" si="7"/>
        <v>246400</v>
      </c>
    </row>
    <row r="200" spans="1:7" ht="44.25" customHeight="1" x14ac:dyDescent="0.2">
      <c r="A200" s="1">
        <f t="shared" si="6"/>
        <v>195</v>
      </c>
      <c r="B200" s="29" t="s">
        <v>350</v>
      </c>
      <c r="C200" s="26" t="s">
        <v>351</v>
      </c>
      <c r="D200" s="26" t="s">
        <v>315</v>
      </c>
      <c r="E200" s="26">
        <v>5</v>
      </c>
      <c r="F200" s="23">
        <v>44450</v>
      </c>
      <c r="G200" s="30">
        <f t="shared" si="7"/>
        <v>222250</v>
      </c>
    </row>
    <row r="201" spans="1:7" ht="44.25" customHeight="1" x14ac:dyDescent="0.2">
      <c r="A201" s="1">
        <f t="shared" si="6"/>
        <v>196</v>
      </c>
      <c r="B201" s="29" t="s">
        <v>352</v>
      </c>
      <c r="C201" s="26" t="s">
        <v>353</v>
      </c>
      <c r="D201" s="26" t="s">
        <v>315</v>
      </c>
      <c r="E201" s="26">
        <v>5</v>
      </c>
      <c r="F201" s="23">
        <v>41870</v>
      </c>
      <c r="G201" s="30">
        <f t="shared" si="7"/>
        <v>209350</v>
      </c>
    </row>
    <row r="202" spans="1:7" ht="44.25" customHeight="1" x14ac:dyDescent="0.2">
      <c r="A202" s="1">
        <f t="shared" si="6"/>
        <v>197</v>
      </c>
      <c r="B202" s="29" t="s">
        <v>354</v>
      </c>
      <c r="C202" s="26" t="s">
        <v>355</v>
      </c>
      <c r="D202" s="26" t="s">
        <v>315</v>
      </c>
      <c r="E202" s="26">
        <v>5</v>
      </c>
      <c r="F202" s="23">
        <v>42100</v>
      </c>
      <c r="G202" s="30">
        <f t="shared" si="7"/>
        <v>210500</v>
      </c>
    </row>
    <row r="203" spans="1:7" ht="44.25" customHeight="1" x14ac:dyDescent="0.2">
      <c r="A203" s="1">
        <f t="shared" si="6"/>
        <v>198</v>
      </c>
      <c r="B203" s="29" t="s">
        <v>356</v>
      </c>
      <c r="C203" s="26" t="s">
        <v>357</v>
      </c>
      <c r="D203" s="26" t="s">
        <v>90</v>
      </c>
      <c r="E203" s="26">
        <v>5</v>
      </c>
      <c r="F203" s="23">
        <v>49860</v>
      </c>
      <c r="G203" s="30">
        <f t="shared" si="7"/>
        <v>249300</v>
      </c>
    </row>
    <row r="204" spans="1:7" ht="44.25" customHeight="1" x14ac:dyDescent="0.2">
      <c r="A204" s="1">
        <f t="shared" si="6"/>
        <v>199</v>
      </c>
      <c r="B204" s="29" t="s">
        <v>358</v>
      </c>
      <c r="C204" s="26" t="s">
        <v>359</v>
      </c>
      <c r="D204" s="26" t="s">
        <v>90</v>
      </c>
      <c r="E204" s="26">
        <v>5</v>
      </c>
      <c r="F204" s="23">
        <v>49860</v>
      </c>
      <c r="G204" s="30">
        <f t="shared" si="7"/>
        <v>249300</v>
      </c>
    </row>
    <row r="205" spans="1:7" ht="44.25" customHeight="1" x14ac:dyDescent="0.2">
      <c r="A205" s="1">
        <f t="shared" si="6"/>
        <v>200</v>
      </c>
      <c r="B205" s="29" t="s">
        <v>360</v>
      </c>
      <c r="C205" s="26" t="s">
        <v>361</v>
      </c>
      <c r="D205" s="26" t="s">
        <v>315</v>
      </c>
      <c r="E205" s="26">
        <v>10</v>
      </c>
      <c r="F205" s="23">
        <v>79300</v>
      </c>
      <c r="G205" s="30">
        <f t="shared" si="7"/>
        <v>793000</v>
      </c>
    </row>
    <row r="206" spans="1:7" ht="44.25" customHeight="1" x14ac:dyDescent="0.2">
      <c r="A206" s="1">
        <f t="shared" si="6"/>
        <v>201</v>
      </c>
      <c r="B206" s="29" t="s">
        <v>362</v>
      </c>
      <c r="C206" s="26" t="s">
        <v>363</v>
      </c>
      <c r="D206" s="26" t="s">
        <v>315</v>
      </c>
      <c r="E206" s="26">
        <v>8</v>
      </c>
      <c r="F206" s="23">
        <v>53000</v>
      </c>
      <c r="G206" s="30">
        <f t="shared" si="7"/>
        <v>424000</v>
      </c>
    </row>
    <row r="207" spans="1:7" ht="44.25" customHeight="1" x14ac:dyDescent="0.2">
      <c r="A207" s="1">
        <f t="shared" si="6"/>
        <v>202</v>
      </c>
      <c r="B207" s="29" t="s">
        <v>364</v>
      </c>
      <c r="C207" s="26" t="s">
        <v>365</v>
      </c>
      <c r="D207" s="26" t="s">
        <v>315</v>
      </c>
      <c r="E207" s="26">
        <v>4</v>
      </c>
      <c r="F207" s="23">
        <v>50900</v>
      </c>
      <c r="G207" s="30">
        <f t="shared" si="7"/>
        <v>203600</v>
      </c>
    </row>
    <row r="208" spans="1:7" ht="44.25" customHeight="1" x14ac:dyDescent="0.2">
      <c r="A208" s="1">
        <f t="shared" si="6"/>
        <v>203</v>
      </c>
      <c r="B208" s="29" t="s">
        <v>366</v>
      </c>
      <c r="C208" s="26" t="s">
        <v>367</v>
      </c>
      <c r="D208" s="26" t="s">
        <v>315</v>
      </c>
      <c r="E208" s="26">
        <v>1</v>
      </c>
      <c r="F208" s="23">
        <v>57920</v>
      </c>
      <c r="G208" s="30">
        <f t="shared" si="7"/>
        <v>57920</v>
      </c>
    </row>
    <row r="209" spans="1:7" ht="44.25" customHeight="1" x14ac:dyDescent="0.2">
      <c r="A209" s="1">
        <f t="shared" si="6"/>
        <v>204</v>
      </c>
      <c r="B209" s="29" t="s">
        <v>368</v>
      </c>
      <c r="C209" s="26" t="s">
        <v>369</v>
      </c>
      <c r="D209" s="26" t="s">
        <v>315</v>
      </c>
      <c r="E209" s="26">
        <v>1</v>
      </c>
      <c r="F209" s="23">
        <v>56440</v>
      </c>
      <c r="G209" s="30">
        <f t="shared" si="7"/>
        <v>56440</v>
      </c>
    </row>
    <row r="210" spans="1:7" ht="44.25" customHeight="1" x14ac:dyDescent="0.2">
      <c r="A210" s="1">
        <f t="shared" si="6"/>
        <v>205</v>
      </c>
      <c r="B210" s="29" t="s">
        <v>370</v>
      </c>
      <c r="C210" s="26" t="s">
        <v>371</v>
      </c>
      <c r="D210" s="26" t="s">
        <v>90</v>
      </c>
      <c r="E210" s="26">
        <v>1</v>
      </c>
      <c r="F210" s="23">
        <v>50650</v>
      </c>
      <c r="G210" s="30">
        <f t="shared" si="7"/>
        <v>50650</v>
      </c>
    </row>
    <row r="211" spans="1:7" ht="44.25" customHeight="1" x14ac:dyDescent="0.2">
      <c r="A211" s="1">
        <f t="shared" si="6"/>
        <v>206</v>
      </c>
      <c r="B211" s="29" t="s">
        <v>372</v>
      </c>
      <c r="C211" s="26" t="s">
        <v>373</v>
      </c>
      <c r="D211" s="26" t="s">
        <v>315</v>
      </c>
      <c r="E211" s="26">
        <v>1</v>
      </c>
      <c r="F211" s="23">
        <v>50850</v>
      </c>
      <c r="G211" s="30">
        <f t="shared" si="7"/>
        <v>50850</v>
      </c>
    </row>
    <row r="212" spans="1:7" ht="44.25" customHeight="1" x14ac:dyDescent="0.2">
      <c r="A212" s="1">
        <f t="shared" si="6"/>
        <v>207</v>
      </c>
      <c r="B212" s="29" t="s">
        <v>374</v>
      </c>
      <c r="C212" s="26" t="s">
        <v>375</v>
      </c>
      <c r="D212" s="26" t="s">
        <v>315</v>
      </c>
      <c r="E212" s="26">
        <v>1</v>
      </c>
      <c r="F212" s="23">
        <v>39870</v>
      </c>
      <c r="G212" s="30">
        <f t="shared" si="7"/>
        <v>39870</v>
      </c>
    </row>
    <row r="213" spans="1:7" ht="44.25" customHeight="1" x14ac:dyDescent="0.2">
      <c r="A213" s="1">
        <f t="shared" si="6"/>
        <v>208</v>
      </c>
      <c r="B213" s="29" t="s">
        <v>376</v>
      </c>
      <c r="C213" s="26" t="s">
        <v>377</v>
      </c>
      <c r="D213" s="26" t="s">
        <v>315</v>
      </c>
      <c r="E213" s="26">
        <v>1</v>
      </c>
      <c r="F213" s="23">
        <v>39870</v>
      </c>
      <c r="G213" s="30">
        <f t="shared" si="7"/>
        <v>39870</v>
      </c>
    </row>
    <row r="214" spans="1:7" ht="44.25" customHeight="1" x14ac:dyDescent="0.2">
      <c r="A214" s="1">
        <f t="shared" si="6"/>
        <v>209</v>
      </c>
      <c r="B214" s="29" t="s">
        <v>378</v>
      </c>
      <c r="C214" s="26" t="s">
        <v>379</v>
      </c>
      <c r="D214" s="26" t="s">
        <v>25</v>
      </c>
      <c r="E214" s="26">
        <v>22</v>
      </c>
      <c r="F214" s="31">
        <v>299600</v>
      </c>
      <c r="G214" s="30">
        <f t="shared" si="7"/>
        <v>6591200</v>
      </c>
    </row>
    <row r="215" spans="1:7" ht="44.25" customHeight="1" x14ac:dyDescent="0.2">
      <c r="A215" s="1">
        <f t="shared" si="6"/>
        <v>210</v>
      </c>
      <c r="B215" s="29" t="s">
        <v>380</v>
      </c>
      <c r="C215" s="26" t="s">
        <v>381</v>
      </c>
      <c r="D215" s="26" t="s">
        <v>25</v>
      </c>
      <c r="E215" s="26">
        <v>4</v>
      </c>
      <c r="F215" s="31">
        <v>222000</v>
      </c>
      <c r="G215" s="30">
        <f t="shared" si="7"/>
        <v>888000</v>
      </c>
    </row>
    <row r="216" spans="1:7" ht="44.25" customHeight="1" x14ac:dyDescent="0.2">
      <c r="A216" s="1">
        <f t="shared" si="6"/>
        <v>211</v>
      </c>
      <c r="B216" s="29" t="s">
        <v>382</v>
      </c>
      <c r="C216" s="26" t="s">
        <v>383</v>
      </c>
      <c r="D216" s="26" t="s">
        <v>25</v>
      </c>
      <c r="E216" s="26">
        <v>4</v>
      </c>
      <c r="F216" s="23">
        <v>382000</v>
      </c>
      <c r="G216" s="30">
        <f t="shared" si="7"/>
        <v>1528000</v>
      </c>
    </row>
    <row r="217" spans="1:7" ht="44.25" customHeight="1" x14ac:dyDescent="0.2">
      <c r="A217" s="1">
        <f t="shared" si="6"/>
        <v>212</v>
      </c>
      <c r="B217" s="29" t="s">
        <v>384</v>
      </c>
      <c r="C217" s="26" t="s">
        <v>385</v>
      </c>
      <c r="D217" s="26" t="s">
        <v>25</v>
      </c>
      <c r="E217" s="26">
        <v>4</v>
      </c>
      <c r="F217" s="23">
        <v>382000</v>
      </c>
      <c r="G217" s="30">
        <f t="shared" si="7"/>
        <v>1528000</v>
      </c>
    </row>
    <row r="218" spans="1:7" ht="44.25" customHeight="1" x14ac:dyDescent="0.2">
      <c r="A218" s="1">
        <f t="shared" si="6"/>
        <v>213</v>
      </c>
      <c r="B218" s="29" t="s">
        <v>386</v>
      </c>
      <c r="C218" s="26" t="s">
        <v>387</v>
      </c>
      <c r="D218" s="26" t="s">
        <v>25</v>
      </c>
      <c r="E218" s="26">
        <v>6</v>
      </c>
      <c r="F218" s="31">
        <v>382000</v>
      </c>
      <c r="G218" s="30">
        <f t="shared" si="7"/>
        <v>2292000</v>
      </c>
    </row>
    <row r="219" spans="1:7" ht="44.25" customHeight="1" x14ac:dyDescent="0.2">
      <c r="A219" s="1">
        <f t="shared" si="6"/>
        <v>214</v>
      </c>
      <c r="B219" s="29" t="s">
        <v>388</v>
      </c>
      <c r="C219" s="26" t="s">
        <v>389</v>
      </c>
      <c r="D219" s="26" t="s">
        <v>25</v>
      </c>
      <c r="E219" s="26">
        <v>4</v>
      </c>
      <c r="F219" s="31">
        <v>241000</v>
      </c>
      <c r="G219" s="30">
        <f t="shared" si="7"/>
        <v>964000</v>
      </c>
    </row>
    <row r="220" spans="1:7" ht="44.25" customHeight="1" x14ac:dyDescent="0.2">
      <c r="A220" s="1">
        <f t="shared" si="6"/>
        <v>215</v>
      </c>
      <c r="B220" s="29" t="s">
        <v>390</v>
      </c>
      <c r="C220" s="26" t="s">
        <v>391</v>
      </c>
      <c r="D220" s="26" t="s">
        <v>25</v>
      </c>
      <c r="E220" s="26">
        <v>4</v>
      </c>
      <c r="F220" s="31">
        <v>241000</v>
      </c>
      <c r="G220" s="30">
        <f t="shared" si="7"/>
        <v>964000</v>
      </c>
    </row>
    <row r="221" spans="1:7" ht="44.25" customHeight="1" x14ac:dyDescent="0.2">
      <c r="A221" s="1">
        <f t="shared" si="6"/>
        <v>216</v>
      </c>
      <c r="B221" s="29" t="s">
        <v>392</v>
      </c>
      <c r="C221" s="26" t="s">
        <v>393</v>
      </c>
      <c r="D221" s="26" t="s">
        <v>25</v>
      </c>
      <c r="E221" s="26">
        <v>4</v>
      </c>
      <c r="F221" s="31">
        <v>254000</v>
      </c>
      <c r="G221" s="30">
        <f t="shared" si="7"/>
        <v>1016000</v>
      </c>
    </row>
    <row r="222" spans="1:7" ht="44.25" customHeight="1" x14ac:dyDescent="0.2">
      <c r="A222" s="1">
        <f t="shared" si="6"/>
        <v>217</v>
      </c>
      <c r="B222" s="29" t="s">
        <v>394</v>
      </c>
      <c r="C222" s="26" t="s">
        <v>395</v>
      </c>
      <c r="D222" s="26" t="s">
        <v>25</v>
      </c>
      <c r="E222" s="26">
        <v>2</v>
      </c>
      <c r="F222" s="31">
        <v>62500</v>
      </c>
      <c r="G222" s="30">
        <f t="shared" si="7"/>
        <v>125000</v>
      </c>
    </row>
    <row r="223" spans="1:7" ht="44.25" customHeight="1" x14ac:dyDescent="0.2">
      <c r="A223" s="1">
        <f t="shared" si="6"/>
        <v>218</v>
      </c>
      <c r="B223" s="29" t="s">
        <v>396</v>
      </c>
      <c r="C223" s="26" t="s">
        <v>397</v>
      </c>
      <c r="D223" s="26" t="s">
        <v>25</v>
      </c>
      <c r="E223" s="26">
        <v>2</v>
      </c>
      <c r="F223" s="31">
        <v>62500</v>
      </c>
      <c r="G223" s="30">
        <f t="shared" si="7"/>
        <v>125000</v>
      </c>
    </row>
    <row r="224" spans="1:7" ht="44.25" customHeight="1" x14ac:dyDescent="0.2">
      <c r="A224" s="1">
        <f t="shared" ref="A224:A287" si="8">A223+1</f>
        <v>219</v>
      </c>
      <c r="B224" s="29" t="s">
        <v>398</v>
      </c>
      <c r="C224" s="26" t="s">
        <v>399</v>
      </c>
      <c r="D224" s="26" t="s">
        <v>25</v>
      </c>
      <c r="E224" s="26">
        <v>2</v>
      </c>
      <c r="F224" s="31">
        <v>62500</v>
      </c>
      <c r="G224" s="30">
        <f t="shared" si="7"/>
        <v>125000</v>
      </c>
    </row>
    <row r="225" spans="1:7" ht="44.25" customHeight="1" x14ac:dyDescent="0.2">
      <c r="A225" s="1">
        <f t="shared" si="8"/>
        <v>220</v>
      </c>
      <c r="B225" s="29" t="s">
        <v>400</v>
      </c>
      <c r="C225" s="26" t="s">
        <v>401</v>
      </c>
      <c r="D225" s="26" t="s">
        <v>315</v>
      </c>
      <c r="E225" s="26">
        <v>2</v>
      </c>
      <c r="F225" s="23">
        <v>75000</v>
      </c>
      <c r="G225" s="30">
        <f t="shared" si="7"/>
        <v>150000</v>
      </c>
    </row>
    <row r="226" spans="1:7" ht="44.25" customHeight="1" x14ac:dyDescent="0.2">
      <c r="A226" s="1">
        <f t="shared" si="8"/>
        <v>221</v>
      </c>
      <c r="B226" s="29" t="s">
        <v>402</v>
      </c>
      <c r="C226" s="26" t="s">
        <v>403</v>
      </c>
      <c r="D226" s="26" t="s">
        <v>315</v>
      </c>
      <c r="E226" s="26">
        <v>4</v>
      </c>
      <c r="F226" s="31">
        <v>62500</v>
      </c>
      <c r="G226" s="30">
        <f t="shared" si="7"/>
        <v>250000</v>
      </c>
    </row>
    <row r="227" spans="1:7" ht="44.25" customHeight="1" x14ac:dyDescent="0.2">
      <c r="A227" s="1">
        <f t="shared" si="8"/>
        <v>222</v>
      </c>
      <c r="B227" s="29" t="s">
        <v>404</v>
      </c>
      <c r="C227" s="26" t="s">
        <v>405</v>
      </c>
      <c r="D227" s="26" t="s">
        <v>25</v>
      </c>
      <c r="E227" s="26">
        <v>1</v>
      </c>
      <c r="F227" s="31">
        <v>104500</v>
      </c>
      <c r="G227" s="30">
        <f t="shared" si="7"/>
        <v>104500</v>
      </c>
    </row>
    <row r="228" spans="1:7" ht="44.25" customHeight="1" x14ac:dyDescent="0.2">
      <c r="A228" s="1">
        <f t="shared" si="8"/>
        <v>223</v>
      </c>
      <c r="B228" s="29" t="s">
        <v>406</v>
      </c>
      <c r="C228" s="26" t="s">
        <v>407</v>
      </c>
      <c r="D228" s="26" t="s">
        <v>25</v>
      </c>
      <c r="E228" s="26">
        <v>1</v>
      </c>
      <c r="F228" s="31">
        <v>708200</v>
      </c>
      <c r="G228" s="30">
        <f t="shared" si="7"/>
        <v>708200</v>
      </c>
    </row>
    <row r="229" spans="1:7" ht="44.25" customHeight="1" x14ac:dyDescent="0.2">
      <c r="A229" s="1">
        <f t="shared" si="8"/>
        <v>224</v>
      </c>
      <c r="B229" s="29" t="s">
        <v>408</v>
      </c>
      <c r="C229" s="26" t="s">
        <v>409</v>
      </c>
      <c r="D229" s="26" t="s">
        <v>25</v>
      </c>
      <c r="E229" s="26">
        <v>1</v>
      </c>
      <c r="F229" s="23">
        <v>1545000</v>
      </c>
      <c r="G229" s="30">
        <f t="shared" si="7"/>
        <v>1545000</v>
      </c>
    </row>
    <row r="230" spans="1:7" ht="44.25" customHeight="1" x14ac:dyDescent="0.2">
      <c r="A230" s="1">
        <f t="shared" si="8"/>
        <v>225</v>
      </c>
      <c r="B230" s="29" t="s">
        <v>410</v>
      </c>
      <c r="C230" s="26" t="s">
        <v>411</v>
      </c>
      <c r="D230" s="26" t="s">
        <v>25</v>
      </c>
      <c r="E230" s="26">
        <v>1</v>
      </c>
      <c r="F230" s="31">
        <v>42600</v>
      </c>
      <c r="G230" s="30">
        <f t="shared" si="7"/>
        <v>42600</v>
      </c>
    </row>
    <row r="231" spans="1:7" ht="44.25" customHeight="1" x14ac:dyDescent="0.2">
      <c r="A231" s="1">
        <f t="shared" si="8"/>
        <v>226</v>
      </c>
      <c r="B231" s="29" t="s">
        <v>412</v>
      </c>
      <c r="C231" s="26" t="s">
        <v>413</v>
      </c>
      <c r="D231" s="26" t="s">
        <v>315</v>
      </c>
      <c r="E231" s="26">
        <v>5</v>
      </c>
      <c r="F231" s="31">
        <v>125000</v>
      </c>
      <c r="G231" s="30">
        <f t="shared" si="7"/>
        <v>625000</v>
      </c>
    </row>
    <row r="232" spans="1:7" ht="44.25" customHeight="1" x14ac:dyDescent="0.2">
      <c r="A232" s="1">
        <f t="shared" si="8"/>
        <v>227</v>
      </c>
      <c r="B232" s="29" t="s">
        <v>414</v>
      </c>
      <c r="C232" s="26" t="s">
        <v>415</v>
      </c>
      <c r="D232" s="26" t="s">
        <v>416</v>
      </c>
      <c r="E232" s="26">
        <v>40</v>
      </c>
      <c r="F232" s="31">
        <v>68775</v>
      </c>
      <c r="G232" s="30">
        <f t="shared" si="7"/>
        <v>2751000</v>
      </c>
    </row>
    <row r="233" spans="1:7" ht="44.25" customHeight="1" x14ac:dyDescent="0.2">
      <c r="A233" s="1">
        <f t="shared" si="8"/>
        <v>228</v>
      </c>
      <c r="B233" s="29" t="s">
        <v>417</v>
      </c>
      <c r="C233" s="26" t="s">
        <v>418</v>
      </c>
      <c r="D233" s="26" t="s">
        <v>25</v>
      </c>
      <c r="E233" s="26">
        <v>5</v>
      </c>
      <c r="F233" s="31">
        <v>194630</v>
      </c>
      <c r="G233" s="30">
        <f t="shared" si="7"/>
        <v>973150</v>
      </c>
    </row>
    <row r="234" spans="1:7" ht="44.25" customHeight="1" x14ac:dyDescent="0.2">
      <c r="A234" s="1">
        <f t="shared" si="8"/>
        <v>229</v>
      </c>
      <c r="B234" s="29" t="s">
        <v>419</v>
      </c>
      <c r="C234" s="26" t="s">
        <v>420</v>
      </c>
      <c r="D234" s="26" t="s">
        <v>25</v>
      </c>
      <c r="E234" s="26">
        <v>15</v>
      </c>
      <c r="F234" s="31">
        <v>65660</v>
      </c>
      <c r="G234" s="30">
        <f t="shared" si="7"/>
        <v>984900</v>
      </c>
    </row>
    <row r="235" spans="1:7" ht="44.25" customHeight="1" x14ac:dyDescent="0.2">
      <c r="A235" s="1">
        <f t="shared" si="8"/>
        <v>230</v>
      </c>
      <c r="B235" s="29" t="s">
        <v>421</v>
      </c>
      <c r="C235" s="26" t="s">
        <v>422</v>
      </c>
      <c r="D235" s="26" t="s">
        <v>423</v>
      </c>
      <c r="E235" s="32">
        <v>8</v>
      </c>
      <c r="F235" s="23">
        <v>19580</v>
      </c>
      <c r="G235" s="30">
        <f t="shared" si="7"/>
        <v>156640</v>
      </c>
    </row>
    <row r="236" spans="1:7" ht="44.25" customHeight="1" x14ac:dyDescent="0.2">
      <c r="A236" s="1">
        <f t="shared" si="8"/>
        <v>231</v>
      </c>
      <c r="B236" s="29" t="s">
        <v>424</v>
      </c>
      <c r="C236" s="26" t="s">
        <v>425</v>
      </c>
      <c r="D236" s="26" t="s">
        <v>423</v>
      </c>
      <c r="E236" s="32">
        <v>8</v>
      </c>
      <c r="F236" s="23">
        <v>19580</v>
      </c>
      <c r="G236" s="30">
        <f t="shared" si="7"/>
        <v>156640</v>
      </c>
    </row>
    <row r="237" spans="1:7" ht="44.25" customHeight="1" x14ac:dyDescent="0.2">
      <c r="A237" s="1">
        <f t="shared" si="8"/>
        <v>232</v>
      </c>
      <c r="B237" s="29" t="s">
        <v>426</v>
      </c>
      <c r="C237" s="26" t="s">
        <v>427</v>
      </c>
      <c r="D237" s="26" t="s">
        <v>423</v>
      </c>
      <c r="E237" s="32">
        <v>8</v>
      </c>
      <c r="F237" s="23">
        <v>19580</v>
      </c>
      <c r="G237" s="30">
        <f t="shared" si="7"/>
        <v>156640</v>
      </c>
    </row>
    <row r="238" spans="1:7" ht="44.25" customHeight="1" x14ac:dyDescent="0.2">
      <c r="A238" s="1">
        <f t="shared" si="8"/>
        <v>233</v>
      </c>
      <c r="B238" s="29" t="s">
        <v>428</v>
      </c>
      <c r="C238" s="26" t="s">
        <v>429</v>
      </c>
      <c r="D238" s="26" t="s">
        <v>416</v>
      </c>
      <c r="E238" s="26">
        <v>8</v>
      </c>
      <c r="F238" s="31">
        <v>42535</v>
      </c>
      <c r="G238" s="30">
        <f t="shared" si="7"/>
        <v>340280</v>
      </c>
    </row>
    <row r="239" spans="1:7" ht="44.25" customHeight="1" x14ac:dyDescent="0.2">
      <c r="A239" s="1">
        <f t="shared" si="8"/>
        <v>234</v>
      </c>
      <c r="B239" s="29" t="s">
        <v>430</v>
      </c>
      <c r="C239" s="26" t="s">
        <v>431</v>
      </c>
      <c r="D239" s="26" t="s">
        <v>105</v>
      </c>
      <c r="E239" s="26">
        <v>10</v>
      </c>
      <c r="F239" s="31">
        <v>30400</v>
      </c>
      <c r="G239" s="30">
        <f t="shared" si="7"/>
        <v>304000</v>
      </c>
    </row>
    <row r="240" spans="1:7" ht="44.25" customHeight="1" x14ac:dyDescent="0.2">
      <c r="A240" s="1">
        <f t="shared" si="8"/>
        <v>235</v>
      </c>
      <c r="B240" s="29" t="s">
        <v>432</v>
      </c>
      <c r="C240" s="26" t="s">
        <v>429</v>
      </c>
      <c r="D240" s="26" t="s">
        <v>105</v>
      </c>
      <c r="E240" s="26">
        <v>4</v>
      </c>
      <c r="F240" s="31">
        <v>48200</v>
      </c>
      <c r="G240" s="30">
        <f t="shared" si="7"/>
        <v>192800</v>
      </c>
    </row>
    <row r="241" spans="1:7" ht="44.25" customHeight="1" x14ac:dyDescent="0.2">
      <c r="A241" s="1">
        <f t="shared" si="8"/>
        <v>236</v>
      </c>
      <c r="B241" s="29" t="s">
        <v>433</v>
      </c>
      <c r="C241" s="26" t="s">
        <v>431</v>
      </c>
      <c r="D241" s="26" t="s">
        <v>105</v>
      </c>
      <c r="E241" s="26">
        <v>4</v>
      </c>
      <c r="F241" s="31">
        <v>19400</v>
      </c>
      <c r="G241" s="30">
        <f t="shared" si="7"/>
        <v>77600</v>
      </c>
    </row>
    <row r="242" spans="1:7" ht="44.25" customHeight="1" x14ac:dyDescent="0.2">
      <c r="A242" s="1">
        <f t="shared" si="8"/>
        <v>237</v>
      </c>
      <c r="B242" s="29" t="s">
        <v>434</v>
      </c>
      <c r="C242" s="26" t="s">
        <v>435</v>
      </c>
      <c r="D242" s="26" t="s">
        <v>315</v>
      </c>
      <c r="E242" s="26">
        <v>4</v>
      </c>
      <c r="F242" s="31">
        <v>112500</v>
      </c>
      <c r="G242" s="30">
        <f t="shared" si="7"/>
        <v>450000</v>
      </c>
    </row>
    <row r="243" spans="1:7" ht="44.25" customHeight="1" x14ac:dyDescent="0.2">
      <c r="A243" s="1">
        <f t="shared" si="8"/>
        <v>238</v>
      </c>
      <c r="B243" s="29" t="s">
        <v>436</v>
      </c>
      <c r="C243" s="26" t="s">
        <v>437</v>
      </c>
      <c r="D243" s="26" t="s">
        <v>438</v>
      </c>
      <c r="E243" s="26">
        <v>8</v>
      </c>
      <c r="F243" s="31">
        <v>50858</v>
      </c>
      <c r="G243" s="30">
        <f t="shared" si="7"/>
        <v>406864</v>
      </c>
    </row>
    <row r="244" spans="1:7" ht="44.25" customHeight="1" x14ac:dyDescent="0.2">
      <c r="A244" s="1">
        <f t="shared" si="8"/>
        <v>239</v>
      </c>
      <c r="B244" s="29" t="s">
        <v>439</v>
      </c>
      <c r="C244" s="26" t="s">
        <v>440</v>
      </c>
      <c r="D244" s="26" t="s">
        <v>25</v>
      </c>
      <c r="E244" s="26">
        <v>5</v>
      </c>
      <c r="F244" s="31">
        <v>34454</v>
      </c>
      <c r="G244" s="30">
        <f t="shared" si="7"/>
        <v>172270</v>
      </c>
    </row>
    <row r="245" spans="1:7" ht="44.25" customHeight="1" x14ac:dyDescent="0.2">
      <c r="A245" s="1">
        <f t="shared" si="8"/>
        <v>240</v>
      </c>
      <c r="B245" s="29" t="s">
        <v>441</v>
      </c>
      <c r="C245" s="26" t="s">
        <v>440</v>
      </c>
      <c r="D245" s="26" t="s">
        <v>25</v>
      </c>
      <c r="E245" s="26">
        <v>2</v>
      </c>
      <c r="F245" s="31">
        <v>102067</v>
      </c>
      <c r="G245" s="30">
        <f t="shared" si="7"/>
        <v>204134</v>
      </c>
    </row>
    <row r="246" spans="1:7" ht="44.25" customHeight="1" x14ac:dyDescent="0.2">
      <c r="A246" s="1">
        <f t="shared" si="8"/>
        <v>241</v>
      </c>
      <c r="B246" s="29" t="s">
        <v>442</v>
      </c>
      <c r="C246" s="26" t="s">
        <v>440</v>
      </c>
      <c r="D246" s="26" t="s">
        <v>25</v>
      </c>
      <c r="E246" s="26">
        <v>2</v>
      </c>
      <c r="F246" s="31">
        <v>102281</v>
      </c>
      <c r="G246" s="30">
        <f t="shared" ref="G246:G309" si="9">E246*F246</f>
        <v>204562</v>
      </c>
    </row>
    <row r="247" spans="1:7" ht="44.25" customHeight="1" x14ac:dyDescent="0.2">
      <c r="A247" s="1">
        <f t="shared" si="8"/>
        <v>242</v>
      </c>
      <c r="B247" s="29" t="s">
        <v>443</v>
      </c>
      <c r="C247" s="26" t="s">
        <v>440</v>
      </c>
      <c r="D247" s="26" t="s">
        <v>25</v>
      </c>
      <c r="E247" s="26">
        <v>2</v>
      </c>
      <c r="F247" s="31">
        <v>112844</v>
      </c>
      <c r="G247" s="30">
        <f t="shared" si="9"/>
        <v>225688</v>
      </c>
    </row>
    <row r="248" spans="1:7" ht="44.25" customHeight="1" x14ac:dyDescent="0.2">
      <c r="A248" s="1">
        <f t="shared" si="8"/>
        <v>243</v>
      </c>
      <c r="B248" s="29" t="s">
        <v>444</v>
      </c>
      <c r="C248" s="26" t="s">
        <v>440</v>
      </c>
      <c r="D248" s="26" t="s">
        <v>25</v>
      </c>
      <c r="E248" s="26">
        <v>2</v>
      </c>
      <c r="F248" s="31">
        <v>110501</v>
      </c>
      <c r="G248" s="30">
        <f t="shared" si="9"/>
        <v>221002</v>
      </c>
    </row>
    <row r="249" spans="1:7" ht="44.25" customHeight="1" x14ac:dyDescent="0.2">
      <c r="A249" s="1">
        <f t="shared" si="8"/>
        <v>244</v>
      </c>
      <c r="B249" s="29" t="s">
        <v>445</v>
      </c>
      <c r="C249" s="26" t="s">
        <v>446</v>
      </c>
      <c r="D249" s="26" t="s">
        <v>25</v>
      </c>
      <c r="E249" s="26">
        <v>2</v>
      </c>
      <c r="F249" s="23">
        <v>125428</v>
      </c>
      <c r="G249" s="30">
        <f t="shared" si="9"/>
        <v>250856</v>
      </c>
    </row>
    <row r="250" spans="1:7" ht="44.25" customHeight="1" x14ac:dyDescent="0.2">
      <c r="A250" s="1">
        <f t="shared" si="8"/>
        <v>245</v>
      </c>
      <c r="B250" s="29" t="s">
        <v>447</v>
      </c>
      <c r="C250" s="26" t="s">
        <v>440</v>
      </c>
      <c r="D250" s="26" t="s">
        <v>25</v>
      </c>
      <c r="E250" s="26">
        <v>1</v>
      </c>
      <c r="F250" s="23">
        <v>27664</v>
      </c>
      <c r="G250" s="30">
        <f t="shared" si="9"/>
        <v>27664</v>
      </c>
    </row>
    <row r="251" spans="1:7" ht="44.25" customHeight="1" x14ac:dyDescent="0.2">
      <c r="A251" s="1">
        <f t="shared" si="8"/>
        <v>246</v>
      </c>
      <c r="B251" s="29" t="s">
        <v>448</v>
      </c>
      <c r="C251" s="26" t="s">
        <v>440</v>
      </c>
      <c r="D251" s="26" t="s">
        <v>25</v>
      </c>
      <c r="E251" s="26">
        <v>1</v>
      </c>
      <c r="F251" s="23">
        <v>25694</v>
      </c>
      <c r="G251" s="30">
        <f t="shared" si="9"/>
        <v>25694</v>
      </c>
    </row>
    <row r="252" spans="1:7" ht="44.25" customHeight="1" x14ac:dyDescent="0.2">
      <c r="A252" s="1">
        <f t="shared" si="8"/>
        <v>247</v>
      </c>
      <c r="B252" s="29" t="s">
        <v>449</v>
      </c>
      <c r="C252" s="26" t="s">
        <v>450</v>
      </c>
      <c r="D252" s="26" t="s">
        <v>25</v>
      </c>
      <c r="E252" s="26">
        <v>3</v>
      </c>
      <c r="F252" s="23">
        <v>11733</v>
      </c>
      <c r="G252" s="30">
        <f t="shared" si="9"/>
        <v>35199</v>
      </c>
    </row>
    <row r="253" spans="1:7" ht="44.25" customHeight="1" x14ac:dyDescent="0.2">
      <c r="A253" s="1">
        <f t="shared" si="8"/>
        <v>248</v>
      </c>
      <c r="B253" s="29" t="s">
        <v>451</v>
      </c>
      <c r="C253" s="26" t="s">
        <v>452</v>
      </c>
      <c r="D253" s="26" t="s">
        <v>315</v>
      </c>
      <c r="E253" s="26">
        <v>1</v>
      </c>
      <c r="F253" s="23">
        <v>145500</v>
      </c>
      <c r="G253" s="30">
        <f t="shared" si="9"/>
        <v>145500</v>
      </c>
    </row>
    <row r="254" spans="1:7" ht="44.25" customHeight="1" x14ac:dyDescent="0.2">
      <c r="A254" s="1">
        <f t="shared" si="8"/>
        <v>249</v>
      </c>
      <c r="B254" s="29" t="s">
        <v>453</v>
      </c>
      <c r="C254" s="26" t="s">
        <v>454</v>
      </c>
      <c r="D254" s="26" t="s">
        <v>315</v>
      </c>
      <c r="E254" s="26">
        <v>1</v>
      </c>
      <c r="F254" s="23">
        <v>281000</v>
      </c>
      <c r="G254" s="30">
        <f t="shared" si="9"/>
        <v>281000</v>
      </c>
    </row>
    <row r="255" spans="1:7" ht="44.25" customHeight="1" x14ac:dyDescent="0.2">
      <c r="A255" s="1">
        <f t="shared" si="8"/>
        <v>250</v>
      </c>
      <c r="B255" s="29" t="s">
        <v>455</v>
      </c>
      <c r="C255" s="26" t="s">
        <v>456</v>
      </c>
      <c r="D255" s="26" t="s">
        <v>315</v>
      </c>
      <c r="E255" s="26">
        <v>1</v>
      </c>
      <c r="F255" s="23">
        <v>181700</v>
      </c>
      <c r="G255" s="30">
        <f t="shared" si="9"/>
        <v>181700</v>
      </c>
    </row>
    <row r="256" spans="1:7" ht="44.25" customHeight="1" x14ac:dyDescent="0.2">
      <c r="A256" s="1">
        <f t="shared" si="8"/>
        <v>251</v>
      </c>
      <c r="B256" s="29" t="s">
        <v>457</v>
      </c>
      <c r="C256" s="26" t="s">
        <v>458</v>
      </c>
      <c r="D256" s="26" t="s">
        <v>315</v>
      </c>
      <c r="E256" s="26">
        <v>1</v>
      </c>
      <c r="F256" s="23">
        <v>451000</v>
      </c>
      <c r="G256" s="30">
        <f t="shared" si="9"/>
        <v>451000</v>
      </c>
    </row>
    <row r="257" spans="1:7" ht="44.25" customHeight="1" x14ac:dyDescent="0.2">
      <c r="A257" s="1">
        <f t="shared" si="8"/>
        <v>252</v>
      </c>
      <c r="B257" s="29" t="s">
        <v>459</v>
      </c>
      <c r="C257" s="26" t="s">
        <v>460</v>
      </c>
      <c r="D257" s="26" t="s">
        <v>315</v>
      </c>
      <c r="E257" s="26">
        <v>1</v>
      </c>
      <c r="F257" s="23">
        <v>182500</v>
      </c>
      <c r="G257" s="30">
        <f t="shared" si="9"/>
        <v>182500</v>
      </c>
    </row>
    <row r="258" spans="1:7" ht="44.25" customHeight="1" x14ac:dyDescent="0.2">
      <c r="A258" s="1">
        <f t="shared" si="8"/>
        <v>253</v>
      </c>
      <c r="B258" s="29" t="s">
        <v>461</v>
      </c>
      <c r="C258" s="26" t="s">
        <v>462</v>
      </c>
      <c r="D258" s="26" t="s">
        <v>315</v>
      </c>
      <c r="E258" s="26">
        <v>5</v>
      </c>
      <c r="F258" s="23">
        <v>126400</v>
      </c>
      <c r="G258" s="30">
        <f t="shared" si="9"/>
        <v>632000</v>
      </c>
    </row>
    <row r="259" spans="1:7" ht="44.25" customHeight="1" x14ac:dyDescent="0.2">
      <c r="A259" s="1">
        <f t="shared" si="8"/>
        <v>254</v>
      </c>
      <c r="B259" s="29" t="s">
        <v>463</v>
      </c>
      <c r="C259" s="26" t="s">
        <v>464</v>
      </c>
      <c r="D259" s="26" t="s">
        <v>315</v>
      </c>
      <c r="E259" s="26">
        <v>1</v>
      </c>
      <c r="F259" s="23">
        <v>126400</v>
      </c>
      <c r="G259" s="30">
        <f t="shared" si="9"/>
        <v>126400</v>
      </c>
    </row>
    <row r="260" spans="1:7" ht="44.25" customHeight="1" x14ac:dyDescent="0.2">
      <c r="A260" s="1">
        <f t="shared" si="8"/>
        <v>255</v>
      </c>
      <c r="B260" s="29" t="s">
        <v>465</v>
      </c>
      <c r="C260" s="26" t="s">
        <v>466</v>
      </c>
      <c r="D260" s="26" t="s">
        <v>315</v>
      </c>
      <c r="E260" s="26">
        <v>2</v>
      </c>
      <c r="F260" s="23">
        <v>357900</v>
      </c>
      <c r="G260" s="30">
        <f t="shared" si="9"/>
        <v>715800</v>
      </c>
    </row>
    <row r="261" spans="1:7" ht="44.25" customHeight="1" x14ac:dyDescent="0.2">
      <c r="A261" s="1">
        <f t="shared" si="8"/>
        <v>256</v>
      </c>
      <c r="B261" s="29" t="s">
        <v>467</v>
      </c>
      <c r="C261" s="26" t="s">
        <v>468</v>
      </c>
      <c r="D261" s="26" t="s">
        <v>315</v>
      </c>
      <c r="E261" s="26">
        <v>8</v>
      </c>
      <c r="F261" s="23">
        <v>248500</v>
      </c>
      <c r="G261" s="30">
        <f t="shared" si="9"/>
        <v>1988000</v>
      </c>
    </row>
    <row r="262" spans="1:7" ht="44.25" customHeight="1" x14ac:dyDescent="0.2">
      <c r="A262" s="1">
        <f t="shared" si="8"/>
        <v>257</v>
      </c>
      <c r="B262" s="29" t="s">
        <v>469</v>
      </c>
      <c r="C262" s="26" t="s">
        <v>470</v>
      </c>
      <c r="D262" s="26" t="s">
        <v>315</v>
      </c>
      <c r="E262" s="26">
        <v>10</v>
      </c>
      <c r="F262" s="23">
        <v>55000</v>
      </c>
      <c r="G262" s="30">
        <f t="shared" si="9"/>
        <v>550000</v>
      </c>
    </row>
    <row r="263" spans="1:7" ht="44.25" customHeight="1" x14ac:dyDescent="0.2">
      <c r="A263" s="1">
        <f t="shared" si="8"/>
        <v>258</v>
      </c>
      <c r="B263" s="33" t="s">
        <v>471</v>
      </c>
      <c r="C263" s="34" t="s">
        <v>472</v>
      </c>
      <c r="D263" s="26" t="s">
        <v>315</v>
      </c>
      <c r="E263" s="26">
        <v>15</v>
      </c>
      <c r="F263" s="23">
        <v>39600</v>
      </c>
      <c r="G263" s="30">
        <f t="shared" si="9"/>
        <v>594000</v>
      </c>
    </row>
    <row r="264" spans="1:7" ht="44.25" customHeight="1" x14ac:dyDescent="0.2">
      <c r="A264" s="1">
        <f t="shared" si="8"/>
        <v>259</v>
      </c>
      <c r="B264" s="33" t="s">
        <v>473</v>
      </c>
      <c r="C264" s="17" t="s">
        <v>474</v>
      </c>
      <c r="D264" s="26" t="s">
        <v>315</v>
      </c>
      <c r="E264" s="26">
        <v>15</v>
      </c>
      <c r="F264" s="23">
        <v>39600</v>
      </c>
      <c r="G264" s="30">
        <f t="shared" si="9"/>
        <v>594000</v>
      </c>
    </row>
    <row r="265" spans="1:7" ht="44.25" customHeight="1" x14ac:dyDescent="0.2">
      <c r="A265" s="1">
        <f t="shared" si="8"/>
        <v>260</v>
      </c>
      <c r="B265" s="33" t="s">
        <v>475</v>
      </c>
      <c r="C265" s="17" t="s">
        <v>476</v>
      </c>
      <c r="D265" s="26" t="s">
        <v>315</v>
      </c>
      <c r="E265" s="26">
        <v>5</v>
      </c>
      <c r="F265" s="23">
        <v>29280</v>
      </c>
      <c r="G265" s="30">
        <f t="shared" si="9"/>
        <v>146400</v>
      </c>
    </row>
    <row r="266" spans="1:7" ht="44.25" customHeight="1" x14ac:dyDescent="0.2">
      <c r="A266" s="1">
        <f t="shared" si="8"/>
        <v>261</v>
      </c>
      <c r="B266" s="33" t="s">
        <v>477</v>
      </c>
      <c r="C266" s="17" t="s">
        <v>478</v>
      </c>
      <c r="D266" s="17" t="s">
        <v>315</v>
      </c>
      <c r="E266" s="26">
        <v>5</v>
      </c>
      <c r="F266" s="23">
        <v>62280</v>
      </c>
      <c r="G266" s="30">
        <f t="shared" si="9"/>
        <v>311400</v>
      </c>
    </row>
    <row r="267" spans="1:7" ht="44.25" customHeight="1" x14ac:dyDescent="0.2">
      <c r="A267" s="1">
        <f t="shared" si="8"/>
        <v>262</v>
      </c>
      <c r="B267" s="33" t="s">
        <v>479</v>
      </c>
      <c r="C267" s="17" t="s">
        <v>480</v>
      </c>
      <c r="D267" s="17" t="s">
        <v>315</v>
      </c>
      <c r="E267" s="26">
        <v>6</v>
      </c>
      <c r="F267" s="23">
        <v>25680</v>
      </c>
      <c r="G267" s="30">
        <f t="shared" si="9"/>
        <v>154080</v>
      </c>
    </row>
    <row r="268" spans="1:7" ht="44.25" customHeight="1" x14ac:dyDescent="0.2">
      <c r="A268" s="1">
        <f t="shared" si="8"/>
        <v>263</v>
      </c>
      <c r="B268" s="33" t="s">
        <v>481</v>
      </c>
      <c r="C268" s="17" t="s">
        <v>482</v>
      </c>
      <c r="D268" s="17" t="s">
        <v>315</v>
      </c>
      <c r="E268" s="26">
        <v>5</v>
      </c>
      <c r="F268" s="23">
        <v>21480</v>
      </c>
      <c r="G268" s="30">
        <f t="shared" si="9"/>
        <v>107400</v>
      </c>
    </row>
    <row r="269" spans="1:7" ht="44.25" customHeight="1" x14ac:dyDescent="0.2">
      <c r="A269" s="1">
        <f t="shared" si="8"/>
        <v>264</v>
      </c>
      <c r="B269" s="33" t="s">
        <v>483</v>
      </c>
      <c r="C269" s="17" t="s">
        <v>484</v>
      </c>
      <c r="D269" s="17" t="s">
        <v>315</v>
      </c>
      <c r="E269" s="26">
        <v>15</v>
      </c>
      <c r="F269" s="23">
        <v>39600</v>
      </c>
      <c r="G269" s="30">
        <f t="shared" si="9"/>
        <v>594000</v>
      </c>
    </row>
    <row r="270" spans="1:7" ht="44.25" customHeight="1" x14ac:dyDescent="0.2">
      <c r="A270" s="1">
        <f t="shared" si="8"/>
        <v>265</v>
      </c>
      <c r="B270" s="33" t="s">
        <v>485</v>
      </c>
      <c r="C270" s="17" t="s">
        <v>486</v>
      </c>
      <c r="D270" s="17" t="s">
        <v>315</v>
      </c>
      <c r="E270" s="26">
        <v>15</v>
      </c>
      <c r="F270" s="23">
        <v>136680</v>
      </c>
      <c r="G270" s="30">
        <f t="shared" si="9"/>
        <v>2050200</v>
      </c>
    </row>
    <row r="271" spans="1:7" ht="44.25" customHeight="1" x14ac:dyDescent="0.2">
      <c r="A271" s="1">
        <f t="shared" si="8"/>
        <v>266</v>
      </c>
      <c r="B271" s="33" t="s">
        <v>487</v>
      </c>
      <c r="C271" s="17" t="s">
        <v>488</v>
      </c>
      <c r="D271" s="17" t="s">
        <v>315</v>
      </c>
      <c r="E271" s="26">
        <v>2</v>
      </c>
      <c r="F271" s="23">
        <v>31080</v>
      </c>
      <c r="G271" s="30">
        <f t="shared" si="9"/>
        <v>62160</v>
      </c>
    </row>
    <row r="272" spans="1:7" ht="44.25" customHeight="1" x14ac:dyDescent="0.2">
      <c r="A272" s="1">
        <f t="shared" si="8"/>
        <v>267</v>
      </c>
      <c r="B272" s="33" t="s">
        <v>489</v>
      </c>
      <c r="C272" s="17" t="s">
        <v>490</v>
      </c>
      <c r="D272" s="17" t="s">
        <v>315</v>
      </c>
      <c r="E272" s="26">
        <v>6</v>
      </c>
      <c r="F272" s="23">
        <v>44280</v>
      </c>
      <c r="G272" s="30">
        <f t="shared" si="9"/>
        <v>265680</v>
      </c>
    </row>
    <row r="273" spans="1:7" ht="44.25" customHeight="1" x14ac:dyDescent="0.2">
      <c r="A273" s="1">
        <f t="shared" si="8"/>
        <v>268</v>
      </c>
      <c r="B273" s="33" t="s">
        <v>491</v>
      </c>
      <c r="C273" s="17" t="s">
        <v>492</v>
      </c>
      <c r="D273" s="17" t="s">
        <v>315</v>
      </c>
      <c r="E273" s="26">
        <v>4</v>
      </c>
      <c r="F273" s="23">
        <v>126000</v>
      </c>
      <c r="G273" s="30">
        <f t="shared" si="9"/>
        <v>504000</v>
      </c>
    </row>
    <row r="274" spans="1:7" ht="44.25" customHeight="1" x14ac:dyDescent="0.2">
      <c r="A274" s="1">
        <f t="shared" si="8"/>
        <v>269</v>
      </c>
      <c r="B274" s="35" t="s">
        <v>493</v>
      </c>
      <c r="C274" s="17" t="s">
        <v>494</v>
      </c>
      <c r="D274" s="17" t="s">
        <v>315</v>
      </c>
      <c r="E274" s="26">
        <v>2</v>
      </c>
      <c r="F274" s="23">
        <v>41800</v>
      </c>
      <c r="G274" s="30">
        <f t="shared" si="9"/>
        <v>83600</v>
      </c>
    </row>
    <row r="275" spans="1:7" ht="44.25" customHeight="1" x14ac:dyDescent="0.2">
      <c r="A275" s="1">
        <f t="shared" si="8"/>
        <v>270</v>
      </c>
      <c r="B275" s="35" t="s">
        <v>495</v>
      </c>
      <c r="C275" s="17" t="s">
        <v>496</v>
      </c>
      <c r="D275" s="17" t="s">
        <v>315</v>
      </c>
      <c r="E275" s="26">
        <v>6</v>
      </c>
      <c r="F275" s="23">
        <v>31200</v>
      </c>
      <c r="G275" s="30">
        <f t="shared" si="9"/>
        <v>187200</v>
      </c>
    </row>
    <row r="276" spans="1:7" ht="44.25" customHeight="1" x14ac:dyDescent="0.2">
      <c r="A276" s="1">
        <f t="shared" si="8"/>
        <v>271</v>
      </c>
      <c r="B276" s="35" t="s">
        <v>497</v>
      </c>
      <c r="C276" s="17" t="s">
        <v>498</v>
      </c>
      <c r="D276" s="17" t="s">
        <v>315</v>
      </c>
      <c r="E276" s="26">
        <v>2</v>
      </c>
      <c r="F276" s="23">
        <v>49680</v>
      </c>
      <c r="G276" s="30">
        <f t="shared" si="9"/>
        <v>99360</v>
      </c>
    </row>
    <row r="277" spans="1:7" ht="44.25" customHeight="1" x14ac:dyDescent="0.2">
      <c r="A277" s="1">
        <f t="shared" si="8"/>
        <v>272</v>
      </c>
      <c r="B277" s="35" t="s">
        <v>499</v>
      </c>
      <c r="C277" s="17" t="s">
        <v>500</v>
      </c>
      <c r="D277" s="17" t="s">
        <v>315</v>
      </c>
      <c r="E277" s="26">
        <v>1</v>
      </c>
      <c r="F277" s="23">
        <v>47280</v>
      </c>
      <c r="G277" s="30">
        <f t="shared" si="9"/>
        <v>47280</v>
      </c>
    </row>
    <row r="278" spans="1:7" ht="44.25" customHeight="1" x14ac:dyDescent="0.2">
      <c r="A278" s="1">
        <f t="shared" si="8"/>
        <v>273</v>
      </c>
      <c r="B278" s="35" t="s">
        <v>501</v>
      </c>
      <c r="C278" s="17" t="s">
        <v>502</v>
      </c>
      <c r="D278" s="17" t="s">
        <v>315</v>
      </c>
      <c r="E278" s="26">
        <v>6</v>
      </c>
      <c r="F278" s="23">
        <v>32880</v>
      </c>
      <c r="G278" s="30">
        <f t="shared" si="9"/>
        <v>197280</v>
      </c>
    </row>
    <row r="279" spans="1:7" ht="44.25" customHeight="1" x14ac:dyDescent="0.2">
      <c r="A279" s="1">
        <f t="shared" si="8"/>
        <v>274</v>
      </c>
      <c r="B279" s="35" t="s">
        <v>503</v>
      </c>
      <c r="C279" s="17" t="s">
        <v>504</v>
      </c>
      <c r="D279" s="17" t="s">
        <v>315</v>
      </c>
      <c r="E279" s="26">
        <v>8</v>
      </c>
      <c r="F279" s="23">
        <v>191880</v>
      </c>
      <c r="G279" s="30">
        <f t="shared" si="9"/>
        <v>1535040</v>
      </c>
    </row>
    <row r="280" spans="1:7" ht="44.25" customHeight="1" x14ac:dyDescent="0.2">
      <c r="A280" s="1">
        <f t="shared" si="8"/>
        <v>275</v>
      </c>
      <c r="B280" s="35" t="s">
        <v>505</v>
      </c>
      <c r="C280" s="17" t="s">
        <v>506</v>
      </c>
      <c r="D280" s="17" t="s">
        <v>315</v>
      </c>
      <c r="E280" s="26">
        <v>5</v>
      </c>
      <c r="F280" s="23">
        <v>179280</v>
      </c>
      <c r="G280" s="30">
        <f t="shared" si="9"/>
        <v>896400</v>
      </c>
    </row>
    <row r="281" spans="1:7" ht="44.25" customHeight="1" x14ac:dyDescent="0.2">
      <c r="A281" s="1">
        <f t="shared" si="8"/>
        <v>276</v>
      </c>
      <c r="B281" s="33" t="s">
        <v>507</v>
      </c>
      <c r="C281" s="17" t="s">
        <v>508</v>
      </c>
      <c r="D281" s="26" t="s">
        <v>315</v>
      </c>
      <c r="E281" s="26">
        <v>2</v>
      </c>
      <c r="F281" s="23">
        <v>241080</v>
      </c>
      <c r="G281" s="30">
        <f t="shared" si="9"/>
        <v>482160</v>
      </c>
    </row>
    <row r="282" spans="1:7" ht="44.25" customHeight="1" x14ac:dyDescent="0.2">
      <c r="A282" s="1">
        <f t="shared" si="8"/>
        <v>277</v>
      </c>
      <c r="B282" s="33" t="s">
        <v>509</v>
      </c>
      <c r="C282" s="17" t="s">
        <v>510</v>
      </c>
      <c r="D282" s="26" t="s">
        <v>315</v>
      </c>
      <c r="E282" s="26">
        <v>2</v>
      </c>
      <c r="F282" s="23">
        <v>99480</v>
      </c>
      <c r="G282" s="30">
        <f t="shared" si="9"/>
        <v>198960</v>
      </c>
    </row>
    <row r="283" spans="1:7" ht="44.25" customHeight="1" x14ac:dyDescent="0.2">
      <c r="A283" s="1">
        <f t="shared" si="8"/>
        <v>278</v>
      </c>
      <c r="B283" s="33" t="s">
        <v>511</v>
      </c>
      <c r="C283" s="17" t="s">
        <v>512</v>
      </c>
      <c r="D283" s="26" t="s">
        <v>315</v>
      </c>
      <c r="E283" s="26">
        <v>4</v>
      </c>
      <c r="F283" s="23">
        <v>25080</v>
      </c>
      <c r="G283" s="30">
        <f t="shared" si="9"/>
        <v>100320</v>
      </c>
    </row>
    <row r="284" spans="1:7" ht="44.25" customHeight="1" x14ac:dyDescent="0.2">
      <c r="A284" s="1">
        <f t="shared" si="8"/>
        <v>279</v>
      </c>
      <c r="B284" s="33" t="s">
        <v>513</v>
      </c>
      <c r="C284" s="17" t="s">
        <v>514</v>
      </c>
      <c r="D284" s="26" t="s">
        <v>315</v>
      </c>
      <c r="E284" s="26">
        <v>3</v>
      </c>
      <c r="F284" s="23">
        <v>29880</v>
      </c>
      <c r="G284" s="30">
        <f t="shared" si="9"/>
        <v>89640</v>
      </c>
    </row>
    <row r="285" spans="1:7" ht="44.25" customHeight="1" x14ac:dyDescent="0.2">
      <c r="A285" s="1">
        <f t="shared" si="8"/>
        <v>280</v>
      </c>
      <c r="B285" s="33" t="s">
        <v>515</v>
      </c>
      <c r="C285" s="36" t="s">
        <v>516</v>
      </c>
      <c r="D285" s="26" t="s">
        <v>315</v>
      </c>
      <c r="E285" s="26">
        <v>5</v>
      </c>
      <c r="F285" s="23">
        <v>111600</v>
      </c>
      <c r="G285" s="30">
        <f t="shared" si="9"/>
        <v>558000</v>
      </c>
    </row>
    <row r="286" spans="1:7" ht="44.25" customHeight="1" x14ac:dyDescent="0.2">
      <c r="A286" s="1">
        <f t="shared" si="8"/>
        <v>281</v>
      </c>
      <c r="B286" s="33" t="s">
        <v>517</v>
      </c>
      <c r="C286" s="16" t="s">
        <v>518</v>
      </c>
      <c r="D286" s="26" t="s">
        <v>315</v>
      </c>
      <c r="E286" s="26">
        <v>5</v>
      </c>
      <c r="F286" s="23">
        <v>125880</v>
      </c>
      <c r="G286" s="30">
        <f t="shared" si="9"/>
        <v>629400</v>
      </c>
    </row>
    <row r="287" spans="1:7" ht="44.25" customHeight="1" x14ac:dyDescent="0.2">
      <c r="A287" s="1">
        <f t="shared" si="8"/>
        <v>282</v>
      </c>
      <c r="B287" s="33" t="s">
        <v>519</v>
      </c>
      <c r="C287" s="17" t="s">
        <v>520</v>
      </c>
      <c r="D287" s="26" t="s">
        <v>315</v>
      </c>
      <c r="E287" s="26">
        <v>6</v>
      </c>
      <c r="F287" s="23">
        <v>88080</v>
      </c>
      <c r="G287" s="30">
        <f t="shared" si="9"/>
        <v>528480</v>
      </c>
    </row>
    <row r="288" spans="1:7" ht="44.25" customHeight="1" x14ac:dyDescent="0.2">
      <c r="A288" s="1">
        <f t="shared" ref="A288:A351" si="10">A287+1</f>
        <v>283</v>
      </c>
      <c r="B288" s="33" t="s">
        <v>521</v>
      </c>
      <c r="C288" s="17" t="s">
        <v>522</v>
      </c>
      <c r="D288" s="26" t="s">
        <v>315</v>
      </c>
      <c r="E288" s="26">
        <v>7</v>
      </c>
      <c r="F288" s="23">
        <v>104280</v>
      </c>
      <c r="G288" s="30">
        <f t="shared" si="9"/>
        <v>729960</v>
      </c>
    </row>
    <row r="289" spans="1:7" ht="44.25" customHeight="1" x14ac:dyDescent="0.2">
      <c r="A289" s="1">
        <f t="shared" si="10"/>
        <v>284</v>
      </c>
      <c r="B289" s="33" t="s">
        <v>523</v>
      </c>
      <c r="C289" s="17" t="s">
        <v>524</v>
      </c>
      <c r="D289" s="26" t="s">
        <v>315</v>
      </c>
      <c r="E289" s="26">
        <v>6</v>
      </c>
      <c r="F289" s="23">
        <v>112680</v>
      </c>
      <c r="G289" s="30">
        <f t="shared" si="9"/>
        <v>676080</v>
      </c>
    </row>
    <row r="290" spans="1:7" ht="44.25" customHeight="1" x14ac:dyDescent="0.2">
      <c r="A290" s="1">
        <f t="shared" si="10"/>
        <v>285</v>
      </c>
      <c r="B290" s="33" t="s">
        <v>525</v>
      </c>
      <c r="C290" s="17" t="s">
        <v>526</v>
      </c>
      <c r="D290" s="26" t="s">
        <v>438</v>
      </c>
      <c r="E290" s="26">
        <v>6</v>
      </c>
      <c r="F290" s="23">
        <v>19680</v>
      </c>
      <c r="G290" s="30">
        <f t="shared" si="9"/>
        <v>118080</v>
      </c>
    </row>
    <row r="291" spans="1:7" ht="44.25" customHeight="1" x14ac:dyDescent="0.2">
      <c r="A291" s="1">
        <f t="shared" si="10"/>
        <v>286</v>
      </c>
      <c r="B291" s="37" t="s">
        <v>527</v>
      </c>
      <c r="C291" s="17" t="s">
        <v>528</v>
      </c>
      <c r="D291" s="26" t="s">
        <v>438</v>
      </c>
      <c r="E291" s="26">
        <v>2</v>
      </c>
      <c r="F291" s="23">
        <v>19680</v>
      </c>
      <c r="G291" s="30">
        <f t="shared" si="9"/>
        <v>39360</v>
      </c>
    </row>
    <row r="292" spans="1:7" ht="44.25" customHeight="1" x14ac:dyDescent="0.2">
      <c r="A292" s="1">
        <f t="shared" si="10"/>
        <v>287</v>
      </c>
      <c r="B292" s="37" t="s">
        <v>529</v>
      </c>
      <c r="C292" s="16" t="s">
        <v>530</v>
      </c>
      <c r="D292" s="26" t="s">
        <v>438</v>
      </c>
      <c r="E292" s="26">
        <v>12</v>
      </c>
      <c r="F292" s="23">
        <v>67080</v>
      </c>
      <c r="G292" s="30">
        <f t="shared" si="9"/>
        <v>804960</v>
      </c>
    </row>
    <row r="293" spans="1:7" ht="44.25" customHeight="1" x14ac:dyDescent="0.2">
      <c r="A293" s="1">
        <f t="shared" si="10"/>
        <v>288</v>
      </c>
      <c r="B293" s="33" t="s">
        <v>531</v>
      </c>
      <c r="C293" s="38" t="s">
        <v>532</v>
      </c>
      <c r="D293" s="26" t="s">
        <v>438</v>
      </c>
      <c r="E293" s="26">
        <v>6</v>
      </c>
      <c r="F293" s="23">
        <v>36480</v>
      </c>
      <c r="G293" s="30">
        <f t="shared" si="9"/>
        <v>218880</v>
      </c>
    </row>
    <row r="294" spans="1:7" ht="44.25" customHeight="1" x14ac:dyDescent="0.2">
      <c r="A294" s="1">
        <f t="shared" si="10"/>
        <v>289</v>
      </c>
      <c r="B294" s="33" t="s">
        <v>533</v>
      </c>
      <c r="C294" s="17" t="s">
        <v>534</v>
      </c>
      <c r="D294" s="26" t="s">
        <v>438</v>
      </c>
      <c r="E294" s="26">
        <v>4</v>
      </c>
      <c r="F294" s="23">
        <v>127680</v>
      </c>
      <c r="G294" s="30">
        <f t="shared" si="9"/>
        <v>510720</v>
      </c>
    </row>
    <row r="295" spans="1:7" ht="44.25" customHeight="1" x14ac:dyDescent="0.2">
      <c r="A295" s="1">
        <f t="shared" si="10"/>
        <v>290</v>
      </c>
      <c r="B295" s="33" t="s">
        <v>535</v>
      </c>
      <c r="C295" s="17" t="s">
        <v>536</v>
      </c>
      <c r="D295" s="26" t="s">
        <v>416</v>
      </c>
      <c r="E295" s="26">
        <v>4</v>
      </c>
      <c r="F295" s="23">
        <v>70000</v>
      </c>
      <c r="G295" s="30">
        <f t="shared" si="9"/>
        <v>280000</v>
      </c>
    </row>
    <row r="296" spans="1:7" ht="44.25" customHeight="1" x14ac:dyDescent="0.2">
      <c r="A296" s="1">
        <f t="shared" si="10"/>
        <v>291</v>
      </c>
      <c r="B296" s="33" t="s">
        <v>537</v>
      </c>
      <c r="C296" s="17" t="s">
        <v>538</v>
      </c>
      <c r="D296" s="26" t="s">
        <v>416</v>
      </c>
      <c r="E296" s="26">
        <v>4</v>
      </c>
      <c r="F296" s="23">
        <v>120800</v>
      </c>
      <c r="G296" s="30">
        <f t="shared" si="9"/>
        <v>483200</v>
      </c>
    </row>
    <row r="297" spans="1:7" ht="44.25" customHeight="1" x14ac:dyDescent="0.2">
      <c r="A297" s="1">
        <f t="shared" si="10"/>
        <v>292</v>
      </c>
      <c r="B297" s="33" t="s">
        <v>539</v>
      </c>
      <c r="C297" s="17" t="s">
        <v>540</v>
      </c>
      <c r="D297" s="26" t="s">
        <v>90</v>
      </c>
      <c r="E297" s="26">
        <v>3</v>
      </c>
      <c r="F297" s="23">
        <v>87200</v>
      </c>
      <c r="G297" s="30">
        <f t="shared" si="9"/>
        <v>261600</v>
      </c>
    </row>
    <row r="298" spans="1:7" ht="44.25" customHeight="1" x14ac:dyDescent="0.2">
      <c r="A298" s="1">
        <f t="shared" si="10"/>
        <v>293</v>
      </c>
      <c r="B298" s="33" t="s">
        <v>541</v>
      </c>
      <c r="C298" s="17" t="s">
        <v>542</v>
      </c>
      <c r="D298" s="26" t="s">
        <v>25</v>
      </c>
      <c r="E298" s="26">
        <v>1</v>
      </c>
      <c r="F298" s="23">
        <v>135500</v>
      </c>
      <c r="G298" s="30">
        <f t="shared" si="9"/>
        <v>135500</v>
      </c>
    </row>
    <row r="299" spans="1:7" ht="44.25" customHeight="1" x14ac:dyDescent="0.2">
      <c r="A299" s="1">
        <f t="shared" si="10"/>
        <v>294</v>
      </c>
      <c r="B299" s="33" t="s">
        <v>543</v>
      </c>
      <c r="C299" s="17" t="s">
        <v>544</v>
      </c>
      <c r="D299" s="26" t="s">
        <v>25</v>
      </c>
      <c r="E299" s="26">
        <v>1</v>
      </c>
      <c r="F299" s="23">
        <v>75560</v>
      </c>
      <c r="G299" s="30">
        <f t="shared" si="9"/>
        <v>75560</v>
      </c>
    </row>
    <row r="300" spans="1:7" ht="44.25" customHeight="1" x14ac:dyDescent="0.2">
      <c r="A300" s="1">
        <f t="shared" si="10"/>
        <v>295</v>
      </c>
      <c r="B300" s="33" t="s">
        <v>545</v>
      </c>
      <c r="C300" s="17" t="s">
        <v>546</v>
      </c>
      <c r="D300" s="26" t="s">
        <v>315</v>
      </c>
      <c r="E300" s="26">
        <v>1</v>
      </c>
      <c r="F300" s="23">
        <v>410000</v>
      </c>
      <c r="G300" s="30">
        <f t="shared" si="9"/>
        <v>410000</v>
      </c>
    </row>
    <row r="301" spans="1:7" ht="44.25" customHeight="1" x14ac:dyDescent="0.2">
      <c r="A301" s="1">
        <f t="shared" si="10"/>
        <v>296</v>
      </c>
      <c r="B301" s="33" t="s">
        <v>547</v>
      </c>
      <c r="C301" s="17" t="s">
        <v>548</v>
      </c>
      <c r="D301" s="26" t="s">
        <v>25</v>
      </c>
      <c r="E301" s="26">
        <v>2</v>
      </c>
      <c r="F301" s="23">
        <v>58097</v>
      </c>
      <c r="G301" s="30">
        <f t="shared" si="9"/>
        <v>116194</v>
      </c>
    </row>
    <row r="302" spans="1:7" ht="44.25" customHeight="1" x14ac:dyDescent="0.2">
      <c r="A302" s="1">
        <f t="shared" si="10"/>
        <v>297</v>
      </c>
      <c r="B302" s="33" t="s">
        <v>549</v>
      </c>
      <c r="C302" s="17" t="s">
        <v>550</v>
      </c>
      <c r="D302" s="26" t="s">
        <v>315</v>
      </c>
      <c r="E302" s="26">
        <v>1</v>
      </c>
      <c r="F302" s="23">
        <v>22585</v>
      </c>
      <c r="G302" s="30">
        <f t="shared" si="9"/>
        <v>22585</v>
      </c>
    </row>
    <row r="303" spans="1:7" ht="44.25" customHeight="1" x14ac:dyDescent="0.2">
      <c r="A303" s="1">
        <f t="shared" si="10"/>
        <v>298</v>
      </c>
      <c r="B303" s="39" t="s">
        <v>551</v>
      </c>
      <c r="C303" s="38" t="s">
        <v>552</v>
      </c>
      <c r="D303" s="26" t="s">
        <v>315</v>
      </c>
      <c r="E303" s="26">
        <v>1</v>
      </c>
      <c r="F303" s="23">
        <v>82364</v>
      </c>
      <c r="G303" s="30">
        <f t="shared" si="9"/>
        <v>82364</v>
      </c>
    </row>
    <row r="304" spans="1:7" ht="44.25" customHeight="1" x14ac:dyDescent="0.2">
      <c r="A304" s="1">
        <f t="shared" si="10"/>
        <v>299</v>
      </c>
      <c r="B304" s="33" t="s">
        <v>553</v>
      </c>
      <c r="C304" s="17" t="s">
        <v>554</v>
      </c>
      <c r="D304" s="26" t="s">
        <v>25</v>
      </c>
      <c r="E304" s="26">
        <v>1</v>
      </c>
      <c r="F304" s="23">
        <v>392307</v>
      </c>
      <c r="G304" s="30">
        <f t="shared" si="9"/>
        <v>392307</v>
      </c>
    </row>
    <row r="305" spans="1:7" ht="44.25" customHeight="1" x14ac:dyDescent="0.2">
      <c r="A305" s="1">
        <f t="shared" si="10"/>
        <v>300</v>
      </c>
      <c r="B305" s="33" t="s">
        <v>555</v>
      </c>
      <c r="C305" s="34" t="s">
        <v>556</v>
      </c>
      <c r="D305" s="26" t="s">
        <v>315</v>
      </c>
      <c r="E305" s="26">
        <v>1</v>
      </c>
      <c r="F305" s="23">
        <v>148592</v>
      </c>
      <c r="G305" s="30">
        <f t="shared" si="9"/>
        <v>148592</v>
      </c>
    </row>
    <row r="306" spans="1:7" ht="44.25" customHeight="1" x14ac:dyDescent="0.2">
      <c r="A306" s="1">
        <f t="shared" si="10"/>
        <v>301</v>
      </c>
      <c r="B306" s="33" t="s">
        <v>557</v>
      </c>
      <c r="C306" s="34" t="s">
        <v>558</v>
      </c>
      <c r="D306" s="26" t="s">
        <v>315</v>
      </c>
      <c r="E306" s="26">
        <v>1</v>
      </c>
      <c r="F306" s="31">
        <v>79148</v>
      </c>
      <c r="G306" s="30">
        <f t="shared" si="9"/>
        <v>79148</v>
      </c>
    </row>
    <row r="307" spans="1:7" ht="44.25" customHeight="1" x14ac:dyDescent="0.2">
      <c r="A307" s="1">
        <f t="shared" si="10"/>
        <v>302</v>
      </c>
      <c r="B307" s="33" t="s">
        <v>559</v>
      </c>
      <c r="C307" s="34" t="s">
        <v>560</v>
      </c>
      <c r="D307" s="26" t="s">
        <v>25</v>
      </c>
      <c r="E307" s="26">
        <v>1</v>
      </c>
      <c r="F307" s="23">
        <v>45224</v>
      </c>
      <c r="G307" s="30">
        <f t="shared" si="9"/>
        <v>45224</v>
      </c>
    </row>
    <row r="308" spans="1:7" ht="44.25" customHeight="1" x14ac:dyDescent="0.2">
      <c r="A308" s="1">
        <f t="shared" si="10"/>
        <v>303</v>
      </c>
      <c r="B308" s="33" t="s">
        <v>561</v>
      </c>
      <c r="C308" s="34" t="s">
        <v>562</v>
      </c>
      <c r="D308" s="26" t="s">
        <v>25</v>
      </c>
      <c r="E308" s="26">
        <v>1</v>
      </c>
      <c r="F308" s="23">
        <v>15064</v>
      </c>
      <c r="G308" s="30">
        <f t="shared" si="9"/>
        <v>15064</v>
      </c>
    </row>
    <row r="309" spans="1:7" ht="44.25" customHeight="1" x14ac:dyDescent="0.2">
      <c r="A309" s="1">
        <f t="shared" si="10"/>
        <v>304</v>
      </c>
      <c r="B309" s="33" t="s">
        <v>563</v>
      </c>
      <c r="C309" s="34" t="s">
        <v>564</v>
      </c>
      <c r="D309" s="26" t="s">
        <v>7</v>
      </c>
      <c r="E309" s="26">
        <v>2</v>
      </c>
      <c r="F309" s="23">
        <v>18147</v>
      </c>
      <c r="G309" s="30">
        <f t="shared" si="9"/>
        <v>36294</v>
      </c>
    </row>
    <row r="310" spans="1:7" ht="44.25" customHeight="1" x14ac:dyDescent="0.2">
      <c r="A310" s="1">
        <f t="shared" si="10"/>
        <v>305</v>
      </c>
      <c r="B310" s="33" t="s">
        <v>565</v>
      </c>
      <c r="C310" s="34" t="s">
        <v>566</v>
      </c>
      <c r="D310" s="26" t="s">
        <v>25</v>
      </c>
      <c r="E310" s="26">
        <v>2</v>
      </c>
      <c r="F310" s="23">
        <v>24966</v>
      </c>
      <c r="G310" s="30">
        <f t="shared" ref="G310:G373" si="11">E310*F310</f>
        <v>49932</v>
      </c>
    </row>
    <row r="311" spans="1:7" ht="44.25" customHeight="1" thickBot="1" x14ac:dyDescent="0.25">
      <c r="A311" s="1">
        <f t="shared" si="10"/>
        <v>306</v>
      </c>
      <c r="B311" s="40" t="s">
        <v>567</v>
      </c>
      <c r="C311" s="26" t="s">
        <v>568</v>
      </c>
      <c r="D311" s="26" t="s">
        <v>25</v>
      </c>
      <c r="E311" s="26">
        <v>2</v>
      </c>
      <c r="F311" s="23">
        <v>26674</v>
      </c>
      <c r="G311" s="30">
        <f t="shared" si="11"/>
        <v>53348</v>
      </c>
    </row>
    <row r="312" spans="1:7" ht="44.25" customHeight="1" x14ac:dyDescent="0.2">
      <c r="A312" s="1">
        <f t="shared" si="10"/>
        <v>307</v>
      </c>
      <c r="B312" s="33" t="s">
        <v>569</v>
      </c>
      <c r="C312" s="41" t="s">
        <v>570</v>
      </c>
      <c r="D312" s="26" t="s">
        <v>25</v>
      </c>
      <c r="E312" s="26">
        <v>1</v>
      </c>
      <c r="F312" s="23">
        <v>27147</v>
      </c>
      <c r="G312" s="30">
        <f t="shared" si="11"/>
        <v>27147</v>
      </c>
    </row>
    <row r="313" spans="1:7" ht="44.25" customHeight="1" x14ac:dyDescent="0.2">
      <c r="A313" s="1">
        <f t="shared" si="10"/>
        <v>308</v>
      </c>
      <c r="B313" s="33" t="s">
        <v>571</v>
      </c>
      <c r="C313" s="17" t="s">
        <v>572</v>
      </c>
      <c r="D313" s="26" t="s">
        <v>25</v>
      </c>
      <c r="E313" s="26">
        <v>1</v>
      </c>
      <c r="F313" s="23">
        <v>23667</v>
      </c>
      <c r="G313" s="30">
        <f t="shared" si="11"/>
        <v>23667</v>
      </c>
    </row>
    <row r="314" spans="1:7" ht="44.25" customHeight="1" x14ac:dyDescent="0.2">
      <c r="A314" s="1">
        <f t="shared" si="10"/>
        <v>309</v>
      </c>
      <c r="B314" s="29" t="s">
        <v>573</v>
      </c>
      <c r="C314" s="26" t="s">
        <v>574</v>
      </c>
      <c r="D314" s="26" t="s">
        <v>25</v>
      </c>
      <c r="E314" s="26">
        <v>1</v>
      </c>
      <c r="F314" s="23">
        <v>63613</v>
      </c>
      <c r="G314" s="30">
        <f t="shared" si="11"/>
        <v>63613</v>
      </c>
    </row>
    <row r="315" spans="1:7" ht="44.25" customHeight="1" x14ac:dyDescent="0.2">
      <c r="A315" s="1">
        <f t="shared" si="10"/>
        <v>310</v>
      </c>
      <c r="B315" s="42" t="s">
        <v>575</v>
      </c>
      <c r="C315" s="42" t="s">
        <v>576</v>
      </c>
      <c r="D315" s="26" t="s">
        <v>25</v>
      </c>
      <c r="E315" s="26">
        <v>10</v>
      </c>
      <c r="F315" s="23">
        <v>223800</v>
      </c>
      <c r="G315" s="30">
        <f t="shared" si="11"/>
        <v>2238000</v>
      </c>
    </row>
    <row r="316" spans="1:7" ht="44.25" customHeight="1" x14ac:dyDescent="0.2">
      <c r="A316" s="1">
        <f t="shared" si="10"/>
        <v>311</v>
      </c>
      <c r="B316" s="42" t="s">
        <v>577</v>
      </c>
      <c r="C316" s="42" t="s">
        <v>576</v>
      </c>
      <c r="D316" s="26" t="s">
        <v>25</v>
      </c>
      <c r="E316" s="26">
        <v>2</v>
      </c>
      <c r="F316" s="23">
        <v>48000</v>
      </c>
      <c r="G316" s="30">
        <f t="shared" si="11"/>
        <v>96000</v>
      </c>
    </row>
    <row r="317" spans="1:7" ht="44.25" customHeight="1" x14ac:dyDescent="0.2">
      <c r="A317" s="1">
        <f t="shared" si="10"/>
        <v>312</v>
      </c>
      <c r="B317" s="42" t="s">
        <v>578</v>
      </c>
      <c r="C317" s="42" t="s">
        <v>576</v>
      </c>
      <c r="D317" s="26" t="s">
        <v>25</v>
      </c>
      <c r="E317" s="26">
        <v>2</v>
      </c>
      <c r="F317" s="23">
        <v>48000</v>
      </c>
      <c r="G317" s="30">
        <f t="shared" si="11"/>
        <v>96000</v>
      </c>
    </row>
    <row r="318" spans="1:7" ht="44.25" customHeight="1" x14ac:dyDescent="0.2">
      <c r="A318" s="1">
        <f t="shared" si="10"/>
        <v>313</v>
      </c>
      <c r="B318" s="42" t="s">
        <v>579</v>
      </c>
      <c r="C318" s="42" t="s">
        <v>580</v>
      </c>
      <c r="D318" s="26" t="s">
        <v>7</v>
      </c>
      <c r="E318" s="26">
        <v>9</v>
      </c>
      <c r="F318" s="23">
        <v>150450</v>
      </c>
      <c r="G318" s="30">
        <f t="shared" si="11"/>
        <v>1354050</v>
      </c>
    </row>
    <row r="319" spans="1:7" ht="44.25" customHeight="1" x14ac:dyDescent="0.2">
      <c r="A319" s="1">
        <f t="shared" si="10"/>
        <v>314</v>
      </c>
      <c r="B319" s="42" t="s">
        <v>581</v>
      </c>
      <c r="C319" s="42" t="s">
        <v>582</v>
      </c>
      <c r="D319" s="26" t="s">
        <v>7</v>
      </c>
      <c r="E319" s="26">
        <v>9</v>
      </c>
      <c r="F319" s="23">
        <v>150450</v>
      </c>
      <c r="G319" s="30">
        <f t="shared" si="11"/>
        <v>1354050</v>
      </c>
    </row>
    <row r="320" spans="1:7" ht="44.25" customHeight="1" x14ac:dyDescent="0.2">
      <c r="A320" s="1">
        <f t="shared" si="10"/>
        <v>315</v>
      </c>
      <c r="B320" s="42" t="s">
        <v>583</v>
      </c>
      <c r="C320" s="42" t="s">
        <v>584</v>
      </c>
      <c r="D320" s="26" t="s">
        <v>7</v>
      </c>
      <c r="E320" s="26">
        <v>9</v>
      </c>
      <c r="F320" s="23">
        <v>150450</v>
      </c>
      <c r="G320" s="30">
        <f t="shared" si="11"/>
        <v>1354050</v>
      </c>
    </row>
    <row r="321" spans="1:7" ht="44.25" customHeight="1" x14ac:dyDescent="0.2">
      <c r="A321" s="1">
        <f t="shared" si="10"/>
        <v>316</v>
      </c>
      <c r="B321" s="42" t="s">
        <v>585</v>
      </c>
      <c r="C321" s="42" t="s">
        <v>586</v>
      </c>
      <c r="D321" s="26" t="s">
        <v>7</v>
      </c>
      <c r="E321" s="26">
        <v>42</v>
      </c>
      <c r="F321" s="23">
        <v>119400</v>
      </c>
      <c r="G321" s="30">
        <f t="shared" si="11"/>
        <v>5014800</v>
      </c>
    </row>
    <row r="322" spans="1:7" ht="44.25" customHeight="1" x14ac:dyDescent="0.2">
      <c r="A322" s="1">
        <f t="shared" si="10"/>
        <v>317</v>
      </c>
      <c r="B322" s="42" t="s">
        <v>587</v>
      </c>
      <c r="C322" s="42" t="s">
        <v>588</v>
      </c>
      <c r="D322" s="26" t="s">
        <v>589</v>
      </c>
      <c r="E322" s="26">
        <v>1</v>
      </c>
      <c r="F322" s="23">
        <v>298500</v>
      </c>
      <c r="G322" s="30">
        <f t="shared" si="11"/>
        <v>298500</v>
      </c>
    </row>
    <row r="323" spans="1:7" ht="44.25" customHeight="1" x14ac:dyDescent="0.2">
      <c r="A323" s="1">
        <f t="shared" si="10"/>
        <v>318</v>
      </c>
      <c r="B323" s="42" t="s">
        <v>590</v>
      </c>
      <c r="C323" s="42" t="s">
        <v>591</v>
      </c>
      <c r="D323" s="26" t="s">
        <v>589</v>
      </c>
      <c r="E323" s="26">
        <v>1</v>
      </c>
      <c r="F323" s="23">
        <v>298500</v>
      </c>
      <c r="G323" s="30">
        <f t="shared" si="11"/>
        <v>298500</v>
      </c>
    </row>
    <row r="324" spans="1:7" ht="44.25" customHeight="1" x14ac:dyDescent="0.2">
      <c r="A324" s="1">
        <f t="shared" si="10"/>
        <v>319</v>
      </c>
      <c r="B324" s="42" t="s">
        <v>592</v>
      </c>
      <c r="C324" s="42" t="s">
        <v>593</v>
      </c>
      <c r="D324" s="26" t="s">
        <v>7</v>
      </c>
      <c r="E324" s="26">
        <v>1</v>
      </c>
      <c r="F324" s="23">
        <v>88600</v>
      </c>
      <c r="G324" s="30">
        <f t="shared" si="11"/>
        <v>88600</v>
      </c>
    </row>
    <row r="325" spans="1:7" ht="44.25" customHeight="1" x14ac:dyDescent="0.2">
      <c r="A325" s="1">
        <f t="shared" si="10"/>
        <v>320</v>
      </c>
      <c r="B325" s="42" t="s">
        <v>594</v>
      </c>
      <c r="C325" s="42" t="s">
        <v>595</v>
      </c>
      <c r="D325" s="26" t="s">
        <v>438</v>
      </c>
      <c r="E325" s="26">
        <v>1</v>
      </c>
      <c r="F325" s="23">
        <v>104650</v>
      </c>
      <c r="G325" s="30">
        <f t="shared" si="11"/>
        <v>104650</v>
      </c>
    </row>
    <row r="326" spans="1:7" ht="44.25" customHeight="1" x14ac:dyDescent="0.2">
      <c r="A326" s="1">
        <f t="shared" si="10"/>
        <v>321</v>
      </c>
      <c r="B326" s="42" t="s">
        <v>596</v>
      </c>
      <c r="C326" s="42" t="s">
        <v>597</v>
      </c>
      <c r="D326" s="26" t="s">
        <v>25</v>
      </c>
      <c r="E326" s="26">
        <v>1</v>
      </c>
      <c r="F326" s="23">
        <v>980000</v>
      </c>
      <c r="G326" s="30">
        <f t="shared" si="11"/>
        <v>980000</v>
      </c>
    </row>
    <row r="327" spans="1:7" ht="44.25" customHeight="1" x14ac:dyDescent="0.2">
      <c r="A327" s="1">
        <f t="shared" si="10"/>
        <v>322</v>
      </c>
      <c r="B327" s="42" t="s">
        <v>598</v>
      </c>
      <c r="C327" s="42" t="s">
        <v>599</v>
      </c>
      <c r="D327" s="26" t="s">
        <v>25</v>
      </c>
      <c r="E327" s="26">
        <v>1</v>
      </c>
      <c r="F327" s="23">
        <v>980000</v>
      </c>
      <c r="G327" s="30">
        <f t="shared" si="11"/>
        <v>980000</v>
      </c>
    </row>
    <row r="328" spans="1:7" ht="44.25" customHeight="1" x14ac:dyDescent="0.2">
      <c r="A328" s="1">
        <f t="shared" si="10"/>
        <v>323</v>
      </c>
      <c r="B328" s="42" t="s">
        <v>600</v>
      </c>
      <c r="C328" s="42" t="s">
        <v>601</v>
      </c>
      <c r="D328" s="26" t="s">
        <v>25</v>
      </c>
      <c r="E328" s="26">
        <v>1</v>
      </c>
      <c r="F328" s="23">
        <v>683650</v>
      </c>
      <c r="G328" s="30">
        <f t="shared" si="11"/>
        <v>683650</v>
      </c>
    </row>
    <row r="329" spans="1:7" ht="44.25" customHeight="1" x14ac:dyDescent="0.2">
      <c r="A329" s="1">
        <f t="shared" si="10"/>
        <v>324</v>
      </c>
      <c r="B329" s="42" t="s">
        <v>602</v>
      </c>
      <c r="C329" s="42" t="s">
        <v>603</v>
      </c>
      <c r="D329" s="26" t="s">
        <v>25</v>
      </c>
      <c r="E329" s="26">
        <v>1</v>
      </c>
      <c r="F329" s="23">
        <v>683650</v>
      </c>
      <c r="G329" s="30">
        <f t="shared" si="11"/>
        <v>683650</v>
      </c>
    </row>
    <row r="330" spans="1:7" ht="48" customHeight="1" x14ac:dyDescent="0.2">
      <c r="A330" s="1">
        <f t="shared" si="10"/>
        <v>325</v>
      </c>
      <c r="B330" s="42" t="s">
        <v>604</v>
      </c>
      <c r="C330" s="42" t="s">
        <v>605</v>
      </c>
      <c r="D330" s="26" t="s">
        <v>25</v>
      </c>
      <c r="E330" s="26">
        <v>1</v>
      </c>
      <c r="F330" s="23">
        <v>980000</v>
      </c>
      <c r="G330" s="30">
        <f t="shared" si="11"/>
        <v>980000</v>
      </c>
    </row>
    <row r="331" spans="1:7" ht="48.75" customHeight="1" x14ac:dyDescent="0.2">
      <c r="A331" s="1">
        <f t="shared" si="10"/>
        <v>326</v>
      </c>
      <c r="B331" s="42" t="s">
        <v>606</v>
      </c>
      <c r="C331" s="42" t="s">
        <v>607</v>
      </c>
      <c r="D331" s="26" t="s">
        <v>25</v>
      </c>
      <c r="E331" s="26">
        <v>1</v>
      </c>
      <c r="F331" s="23">
        <v>980000</v>
      </c>
      <c r="G331" s="30">
        <f t="shared" si="11"/>
        <v>980000</v>
      </c>
    </row>
    <row r="332" spans="1:7" ht="48.75" customHeight="1" x14ac:dyDescent="0.2">
      <c r="A332" s="1">
        <f t="shared" si="10"/>
        <v>327</v>
      </c>
      <c r="B332" s="42" t="s">
        <v>608</v>
      </c>
      <c r="C332" s="42" t="s">
        <v>609</v>
      </c>
      <c r="D332" s="26" t="s">
        <v>25</v>
      </c>
      <c r="E332" s="26">
        <v>1</v>
      </c>
      <c r="F332" s="23">
        <v>153500</v>
      </c>
      <c r="G332" s="30">
        <f t="shared" si="11"/>
        <v>153500</v>
      </c>
    </row>
    <row r="333" spans="1:7" ht="44.25" customHeight="1" x14ac:dyDescent="0.2">
      <c r="A333" s="1">
        <f t="shared" si="10"/>
        <v>328</v>
      </c>
      <c r="B333" s="42" t="s">
        <v>610</v>
      </c>
      <c r="C333" s="42" t="s">
        <v>611</v>
      </c>
      <c r="D333" s="26" t="s">
        <v>25</v>
      </c>
      <c r="E333" s="26">
        <v>2</v>
      </c>
      <c r="F333" s="31">
        <v>388666.16</v>
      </c>
      <c r="G333" s="30">
        <f t="shared" si="11"/>
        <v>777332.32</v>
      </c>
    </row>
    <row r="334" spans="1:7" ht="44.25" customHeight="1" x14ac:dyDescent="0.2">
      <c r="A334" s="1">
        <f t="shared" si="10"/>
        <v>329</v>
      </c>
      <c r="B334" s="42" t="s">
        <v>612</v>
      </c>
      <c r="C334" s="42" t="s">
        <v>613</v>
      </c>
      <c r="D334" s="26" t="s">
        <v>25</v>
      </c>
      <c r="E334" s="26">
        <v>2</v>
      </c>
      <c r="F334" s="31">
        <v>388666.16</v>
      </c>
      <c r="G334" s="30">
        <f t="shared" si="11"/>
        <v>777332.32</v>
      </c>
    </row>
    <row r="335" spans="1:7" ht="52.5" customHeight="1" x14ac:dyDescent="0.2">
      <c r="A335" s="1">
        <f t="shared" si="10"/>
        <v>330</v>
      </c>
      <c r="B335" s="42" t="s">
        <v>614</v>
      </c>
      <c r="C335" s="42" t="s">
        <v>615</v>
      </c>
      <c r="D335" s="26" t="s">
        <v>25</v>
      </c>
      <c r="E335" s="26">
        <v>1</v>
      </c>
      <c r="F335" s="23">
        <v>311800</v>
      </c>
      <c r="G335" s="30">
        <f t="shared" si="11"/>
        <v>311800</v>
      </c>
    </row>
    <row r="336" spans="1:7" ht="44.25" customHeight="1" x14ac:dyDescent="0.2">
      <c r="A336" s="1">
        <f t="shared" si="10"/>
        <v>331</v>
      </c>
      <c r="B336" s="42" t="s">
        <v>616</v>
      </c>
      <c r="C336" s="42" t="s">
        <v>617</v>
      </c>
      <c r="D336" s="26" t="s">
        <v>25</v>
      </c>
      <c r="E336" s="26">
        <v>1</v>
      </c>
      <c r="F336" s="23">
        <v>311800</v>
      </c>
      <c r="G336" s="30">
        <f t="shared" si="11"/>
        <v>311800</v>
      </c>
    </row>
    <row r="337" spans="1:7" ht="44.25" customHeight="1" x14ac:dyDescent="0.2">
      <c r="A337" s="1">
        <f t="shared" si="10"/>
        <v>332</v>
      </c>
      <c r="B337" s="42" t="s">
        <v>618</v>
      </c>
      <c r="C337" s="42" t="s">
        <v>619</v>
      </c>
      <c r="D337" s="26" t="s">
        <v>25</v>
      </c>
      <c r="E337" s="26">
        <v>1</v>
      </c>
      <c r="F337" s="23">
        <v>311800</v>
      </c>
      <c r="G337" s="30">
        <f t="shared" si="11"/>
        <v>311800</v>
      </c>
    </row>
    <row r="338" spans="1:7" ht="44.25" customHeight="1" x14ac:dyDescent="0.2">
      <c r="A338" s="1">
        <f t="shared" si="10"/>
        <v>333</v>
      </c>
      <c r="B338" s="42" t="s">
        <v>620</v>
      </c>
      <c r="C338" s="42" t="s">
        <v>621</v>
      </c>
      <c r="D338" s="26" t="s">
        <v>25</v>
      </c>
      <c r="E338" s="26">
        <v>1</v>
      </c>
      <c r="F338" s="23">
        <v>311800</v>
      </c>
      <c r="G338" s="30">
        <f t="shared" si="11"/>
        <v>311800</v>
      </c>
    </row>
    <row r="339" spans="1:7" ht="44.25" customHeight="1" x14ac:dyDescent="0.2">
      <c r="A339" s="1">
        <f t="shared" si="10"/>
        <v>334</v>
      </c>
      <c r="B339" s="42" t="s">
        <v>622</v>
      </c>
      <c r="C339" s="42" t="s">
        <v>623</v>
      </c>
      <c r="D339" s="26" t="s">
        <v>25</v>
      </c>
      <c r="E339" s="26">
        <v>5</v>
      </c>
      <c r="F339" s="23">
        <v>87650</v>
      </c>
      <c r="G339" s="30">
        <f t="shared" si="11"/>
        <v>438250</v>
      </c>
    </row>
    <row r="340" spans="1:7" ht="54.75" customHeight="1" x14ac:dyDescent="0.2">
      <c r="A340" s="1">
        <f t="shared" si="10"/>
        <v>335</v>
      </c>
      <c r="B340" s="42" t="s">
        <v>624</v>
      </c>
      <c r="C340" s="42" t="s">
        <v>625</v>
      </c>
      <c r="D340" s="26" t="s">
        <v>25</v>
      </c>
      <c r="E340" s="26">
        <v>2</v>
      </c>
      <c r="F340" s="23">
        <v>133850</v>
      </c>
      <c r="G340" s="30">
        <f t="shared" si="11"/>
        <v>267700</v>
      </c>
    </row>
    <row r="341" spans="1:7" ht="51.75" customHeight="1" x14ac:dyDescent="0.2">
      <c r="A341" s="1">
        <f t="shared" si="10"/>
        <v>336</v>
      </c>
      <c r="B341" s="42" t="s">
        <v>626</v>
      </c>
      <c r="C341" s="42" t="s">
        <v>627</v>
      </c>
      <c r="D341" s="26" t="s">
        <v>105</v>
      </c>
      <c r="E341" s="26">
        <v>1</v>
      </c>
      <c r="F341" s="23">
        <v>1825000</v>
      </c>
      <c r="G341" s="30">
        <f t="shared" si="11"/>
        <v>1825000</v>
      </c>
    </row>
    <row r="342" spans="1:7" ht="44.25" customHeight="1" x14ac:dyDescent="0.2">
      <c r="A342" s="1">
        <f t="shared" si="10"/>
        <v>337</v>
      </c>
      <c r="B342" s="42" t="s">
        <v>628</v>
      </c>
      <c r="C342" s="42" t="s">
        <v>629</v>
      </c>
      <c r="D342" s="26" t="s">
        <v>25</v>
      </c>
      <c r="E342" s="26">
        <v>20</v>
      </c>
      <c r="F342" s="23">
        <v>52436</v>
      </c>
      <c r="G342" s="30">
        <f t="shared" si="11"/>
        <v>1048720</v>
      </c>
    </row>
    <row r="343" spans="1:7" ht="44.25" customHeight="1" x14ac:dyDescent="0.2">
      <c r="A343" s="1">
        <f t="shared" si="10"/>
        <v>338</v>
      </c>
      <c r="B343" s="42" t="s">
        <v>630</v>
      </c>
      <c r="C343" s="42" t="s">
        <v>631</v>
      </c>
      <c r="D343" s="26" t="s">
        <v>25</v>
      </c>
      <c r="E343" s="26">
        <v>1</v>
      </c>
      <c r="F343" s="23">
        <v>66000</v>
      </c>
      <c r="G343" s="30">
        <f t="shared" si="11"/>
        <v>66000</v>
      </c>
    </row>
    <row r="344" spans="1:7" ht="44.25" customHeight="1" x14ac:dyDescent="0.2">
      <c r="A344" s="1">
        <f t="shared" si="10"/>
        <v>339</v>
      </c>
      <c r="B344" s="42" t="s">
        <v>632</v>
      </c>
      <c r="C344" s="42" t="s">
        <v>633</v>
      </c>
      <c r="D344" s="26" t="s">
        <v>25</v>
      </c>
      <c r="E344" s="26">
        <v>5</v>
      </c>
      <c r="F344" s="23">
        <v>102465</v>
      </c>
      <c r="G344" s="30">
        <f t="shared" si="11"/>
        <v>512325</v>
      </c>
    </row>
    <row r="345" spans="1:7" ht="44.25" customHeight="1" x14ac:dyDescent="0.2">
      <c r="A345" s="1">
        <f t="shared" si="10"/>
        <v>340</v>
      </c>
      <c r="B345" s="42" t="s">
        <v>634</v>
      </c>
      <c r="C345" s="42" t="s">
        <v>635</v>
      </c>
      <c r="D345" s="26" t="s">
        <v>25</v>
      </c>
      <c r="E345" s="26">
        <v>6</v>
      </c>
      <c r="F345" s="23">
        <v>128700</v>
      </c>
      <c r="G345" s="30">
        <f t="shared" si="11"/>
        <v>772200</v>
      </c>
    </row>
    <row r="346" spans="1:7" ht="44.25" customHeight="1" x14ac:dyDescent="0.2">
      <c r="A346" s="1">
        <f t="shared" si="10"/>
        <v>341</v>
      </c>
      <c r="B346" s="43" t="s">
        <v>636</v>
      </c>
      <c r="C346" s="42" t="s">
        <v>633</v>
      </c>
      <c r="D346" s="26" t="s">
        <v>25</v>
      </c>
      <c r="E346" s="26">
        <v>30</v>
      </c>
      <c r="F346" s="23">
        <v>29500</v>
      </c>
      <c r="G346" s="30">
        <f t="shared" si="11"/>
        <v>885000</v>
      </c>
    </row>
    <row r="347" spans="1:7" ht="44.25" customHeight="1" x14ac:dyDescent="0.2">
      <c r="A347" s="1">
        <f t="shared" si="10"/>
        <v>342</v>
      </c>
      <c r="B347" s="44" t="s">
        <v>637</v>
      </c>
      <c r="C347" s="42" t="s">
        <v>633</v>
      </c>
      <c r="D347" s="26" t="s">
        <v>25</v>
      </c>
      <c r="E347" s="26">
        <v>5</v>
      </c>
      <c r="F347" s="23">
        <v>99740</v>
      </c>
      <c r="G347" s="30">
        <f t="shared" si="11"/>
        <v>498700</v>
      </c>
    </row>
    <row r="348" spans="1:7" ht="44.25" customHeight="1" x14ac:dyDescent="0.2">
      <c r="A348" s="1">
        <f t="shared" si="10"/>
        <v>343</v>
      </c>
      <c r="B348" s="45" t="s">
        <v>638</v>
      </c>
      <c r="C348" s="42" t="s">
        <v>639</v>
      </c>
      <c r="D348" s="26" t="s">
        <v>25</v>
      </c>
      <c r="E348" s="26">
        <v>5</v>
      </c>
      <c r="F348" s="23">
        <v>169320</v>
      </c>
      <c r="G348" s="30">
        <f t="shared" si="11"/>
        <v>846600</v>
      </c>
    </row>
    <row r="349" spans="1:7" ht="44.25" customHeight="1" x14ac:dyDescent="0.2">
      <c r="A349" s="1">
        <f t="shared" si="10"/>
        <v>344</v>
      </c>
      <c r="B349" s="42" t="s">
        <v>640</v>
      </c>
      <c r="C349" s="42" t="s">
        <v>633</v>
      </c>
      <c r="D349" s="26" t="s">
        <v>25</v>
      </c>
      <c r="E349" s="26">
        <v>6</v>
      </c>
      <c r="F349" s="23">
        <v>74000</v>
      </c>
      <c r="G349" s="30">
        <f t="shared" si="11"/>
        <v>444000</v>
      </c>
    </row>
    <row r="350" spans="1:7" ht="44.25" customHeight="1" x14ac:dyDescent="0.2">
      <c r="A350" s="1">
        <f t="shared" si="10"/>
        <v>345</v>
      </c>
      <c r="B350" s="42" t="s">
        <v>641</v>
      </c>
      <c r="C350" s="42" t="s">
        <v>633</v>
      </c>
      <c r="D350" s="26" t="s">
        <v>25</v>
      </c>
      <c r="E350" s="26">
        <v>5</v>
      </c>
      <c r="F350" s="23">
        <v>170650</v>
      </c>
      <c r="G350" s="30">
        <f t="shared" si="11"/>
        <v>853250</v>
      </c>
    </row>
    <row r="351" spans="1:7" ht="44.25" customHeight="1" x14ac:dyDescent="0.2">
      <c r="A351" s="1">
        <f t="shared" si="10"/>
        <v>346</v>
      </c>
      <c r="B351" s="42" t="s">
        <v>642</v>
      </c>
      <c r="C351" s="42" t="s">
        <v>643</v>
      </c>
      <c r="D351" s="46" t="s">
        <v>25</v>
      </c>
      <c r="E351" s="26">
        <v>1</v>
      </c>
      <c r="F351" s="23">
        <v>152130</v>
      </c>
      <c r="G351" s="30">
        <f t="shared" si="11"/>
        <v>152130</v>
      </c>
    </row>
    <row r="352" spans="1:7" ht="44.25" customHeight="1" x14ac:dyDescent="0.2">
      <c r="A352" s="1">
        <f t="shared" ref="A352:A415" si="12">A351+1</f>
        <v>347</v>
      </c>
      <c r="B352" s="42" t="s">
        <v>644</v>
      </c>
      <c r="C352" s="42" t="s">
        <v>635</v>
      </c>
      <c r="D352" s="26" t="s">
        <v>25</v>
      </c>
      <c r="E352" s="26">
        <v>1</v>
      </c>
      <c r="F352" s="23">
        <v>157305</v>
      </c>
      <c r="G352" s="30">
        <f t="shared" si="11"/>
        <v>157305</v>
      </c>
    </row>
    <row r="353" spans="1:7" ht="44.25" customHeight="1" x14ac:dyDescent="0.2">
      <c r="A353" s="1">
        <f t="shared" si="12"/>
        <v>348</v>
      </c>
      <c r="B353" s="42" t="s">
        <v>645</v>
      </c>
      <c r="C353" s="42" t="s">
        <v>646</v>
      </c>
      <c r="D353" s="26" t="s">
        <v>105</v>
      </c>
      <c r="E353" s="26">
        <v>1</v>
      </c>
      <c r="F353" s="23">
        <v>171450</v>
      </c>
      <c r="G353" s="30">
        <f t="shared" si="11"/>
        <v>171450</v>
      </c>
    </row>
    <row r="354" spans="1:7" ht="44.25" customHeight="1" x14ac:dyDescent="0.2">
      <c r="A354" s="1">
        <f t="shared" si="12"/>
        <v>349</v>
      </c>
      <c r="B354" s="42" t="s">
        <v>647</v>
      </c>
      <c r="C354" s="42" t="s">
        <v>648</v>
      </c>
      <c r="D354" s="26" t="s">
        <v>105</v>
      </c>
      <c r="E354" s="26">
        <v>1</v>
      </c>
      <c r="F354" s="23">
        <v>79380</v>
      </c>
      <c r="G354" s="30">
        <f t="shared" si="11"/>
        <v>79380</v>
      </c>
    </row>
    <row r="355" spans="1:7" ht="44.25" customHeight="1" x14ac:dyDescent="0.2">
      <c r="A355" s="1">
        <f t="shared" si="12"/>
        <v>350</v>
      </c>
      <c r="B355" s="29" t="s">
        <v>649</v>
      </c>
      <c r="C355" s="47" t="s">
        <v>650</v>
      </c>
      <c r="D355" s="26" t="s">
        <v>105</v>
      </c>
      <c r="E355" s="26">
        <v>1</v>
      </c>
      <c r="F355" s="23">
        <v>2524500</v>
      </c>
      <c r="G355" s="30">
        <f t="shared" si="11"/>
        <v>2524500</v>
      </c>
    </row>
    <row r="356" spans="1:7" ht="44.25" customHeight="1" x14ac:dyDescent="0.2">
      <c r="A356" s="1">
        <f t="shared" si="12"/>
        <v>351</v>
      </c>
      <c r="B356" s="29" t="s">
        <v>651</v>
      </c>
      <c r="C356" s="47" t="s">
        <v>652</v>
      </c>
      <c r="D356" s="26" t="s">
        <v>105</v>
      </c>
      <c r="E356" s="26">
        <v>1</v>
      </c>
      <c r="F356" s="23">
        <v>178605</v>
      </c>
      <c r="G356" s="30">
        <f t="shared" si="11"/>
        <v>178605</v>
      </c>
    </row>
    <row r="357" spans="1:7" ht="44.25" customHeight="1" x14ac:dyDescent="0.2">
      <c r="A357" s="1">
        <f t="shared" si="12"/>
        <v>352</v>
      </c>
      <c r="B357" s="29" t="s">
        <v>653</v>
      </c>
      <c r="C357" s="47" t="s">
        <v>654</v>
      </c>
      <c r="D357" s="26" t="s">
        <v>105</v>
      </c>
      <c r="E357" s="26">
        <v>1</v>
      </c>
      <c r="F357" s="23">
        <v>190094</v>
      </c>
      <c r="G357" s="30">
        <f t="shared" si="11"/>
        <v>190094</v>
      </c>
    </row>
    <row r="358" spans="1:7" ht="44.25" customHeight="1" x14ac:dyDescent="0.2">
      <c r="A358" s="1">
        <f t="shared" si="12"/>
        <v>353</v>
      </c>
      <c r="B358" s="29" t="s">
        <v>655</v>
      </c>
      <c r="C358" s="47" t="s">
        <v>656</v>
      </c>
      <c r="D358" s="26" t="s">
        <v>105</v>
      </c>
      <c r="E358" s="26">
        <v>1</v>
      </c>
      <c r="F358" s="23">
        <v>59670</v>
      </c>
      <c r="G358" s="30">
        <f t="shared" si="11"/>
        <v>59670</v>
      </c>
    </row>
    <row r="359" spans="1:7" ht="44.25" customHeight="1" x14ac:dyDescent="0.2">
      <c r="A359" s="1">
        <f t="shared" si="12"/>
        <v>354</v>
      </c>
      <c r="B359" s="29" t="s">
        <v>657</v>
      </c>
      <c r="C359" s="47" t="s">
        <v>658</v>
      </c>
      <c r="D359" s="26" t="s">
        <v>315</v>
      </c>
      <c r="E359" s="26">
        <v>2</v>
      </c>
      <c r="F359" s="23">
        <v>202860</v>
      </c>
      <c r="G359" s="30">
        <f t="shared" si="11"/>
        <v>405720</v>
      </c>
    </row>
    <row r="360" spans="1:7" ht="44.25" customHeight="1" x14ac:dyDescent="0.2">
      <c r="A360" s="1">
        <f t="shared" si="12"/>
        <v>355</v>
      </c>
      <c r="B360" s="29" t="s">
        <v>659</v>
      </c>
      <c r="C360" s="47" t="s">
        <v>660</v>
      </c>
      <c r="D360" s="26" t="s">
        <v>416</v>
      </c>
      <c r="E360" s="26">
        <v>8</v>
      </c>
      <c r="F360" s="23">
        <v>583004</v>
      </c>
      <c r="G360" s="30">
        <f t="shared" si="11"/>
        <v>4664032</v>
      </c>
    </row>
    <row r="361" spans="1:7" ht="44.25" customHeight="1" x14ac:dyDescent="0.2">
      <c r="A361" s="1">
        <f t="shared" si="12"/>
        <v>356</v>
      </c>
      <c r="B361" s="48" t="s">
        <v>661</v>
      </c>
      <c r="C361" s="47" t="s">
        <v>662</v>
      </c>
      <c r="D361" s="26" t="s">
        <v>105</v>
      </c>
      <c r="E361" s="26">
        <v>20</v>
      </c>
      <c r="F361" s="23">
        <v>71793</v>
      </c>
      <c r="G361" s="30">
        <f t="shared" si="11"/>
        <v>1435860</v>
      </c>
    </row>
    <row r="362" spans="1:7" ht="44.25" customHeight="1" x14ac:dyDescent="0.2">
      <c r="A362" s="1">
        <f t="shared" si="12"/>
        <v>357</v>
      </c>
      <c r="B362" s="48" t="s">
        <v>663</v>
      </c>
      <c r="C362" s="47" t="s">
        <v>664</v>
      </c>
      <c r="D362" s="26" t="s">
        <v>105</v>
      </c>
      <c r="E362" s="26">
        <v>10</v>
      </c>
      <c r="F362" s="23">
        <v>71793</v>
      </c>
      <c r="G362" s="30">
        <f t="shared" si="11"/>
        <v>717930</v>
      </c>
    </row>
    <row r="363" spans="1:7" ht="44.25" customHeight="1" x14ac:dyDescent="0.2">
      <c r="A363" s="1">
        <f t="shared" si="12"/>
        <v>358</v>
      </c>
      <c r="B363" s="29" t="s">
        <v>665</v>
      </c>
      <c r="C363" s="47" t="s">
        <v>666</v>
      </c>
      <c r="D363" s="26" t="s">
        <v>105</v>
      </c>
      <c r="E363" s="26">
        <v>10</v>
      </c>
      <c r="F363" s="23">
        <v>71793</v>
      </c>
      <c r="G363" s="30">
        <f t="shared" si="11"/>
        <v>717930</v>
      </c>
    </row>
    <row r="364" spans="1:7" ht="44.25" customHeight="1" x14ac:dyDescent="0.2">
      <c r="A364" s="1">
        <f t="shared" si="12"/>
        <v>359</v>
      </c>
      <c r="B364" s="29" t="s">
        <v>667</v>
      </c>
      <c r="C364" s="47" t="s">
        <v>668</v>
      </c>
      <c r="D364" s="26" t="s">
        <v>105</v>
      </c>
      <c r="E364" s="26">
        <v>4</v>
      </c>
      <c r="F364" s="23">
        <v>38529</v>
      </c>
      <c r="G364" s="30">
        <f t="shared" si="11"/>
        <v>154116</v>
      </c>
    </row>
    <row r="365" spans="1:7" ht="44.25" customHeight="1" x14ac:dyDescent="0.2">
      <c r="A365" s="1">
        <f t="shared" si="12"/>
        <v>360</v>
      </c>
      <c r="B365" s="29" t="s">
        <v>669</v>
      </c>
      <c r="C365" s="47" t="s">
        <v>670</v>
      </c>
      <c r="D365" s="26" t="s">
        <v>105</v>
      </c>
      <c r="E365" s="26">
        <v>8</v>
      </c>
      <c r="F365" s="23">
        <v>64060</v>
      </c>
      <c r="G365" s="30">
        <f t="shared" si="11"/>
        <v>512480</v>
      </c>
    </row>
    <row r="366" spans="1:7" ht="44.25" customHeight="1" x14ac:dyDescent="0.2">
      <c r="A366" s="1">
        <f t="shared" si="12"/>
        <v>361</v>
      </c>
      <c r="B366" s="29" t="s">
        <v>671</v>
      </c>
      <c r="C366" s="47" t="s">
        <v>672</v>
      </c>
      <c r="D366" s="26" t="s">
        <v>105</v>
      </c>
      <c r="E366" s="26">
        <v>100</v>
      </c>
      <c r="F366" s="23">
        <v>3840</v>
      </c>
      <c r="G366" s="30">
        <f t="shared" si="11"/>
        <v>384000</v>
      </c>
    </row>
    <row r="367" spans="1:7" ht="44.25" customHeight="1" x14ac:dyDescent="0.2">
      <c r="A367" s="1">
        <f t="shared" si="12"/>
        <v>362</v>
      </c>
      <c r="B367" s="42" t="s">
        <v>673</v>
      </c>
      <c r="C367" s="42" t="s">
        <v>674</v>
      </c>
      <c r="D367" s="26" t="s">
        <v>105</v>
      </c>
      <c r="E367" s="26">
        <v>100</v>
      </c>
      <c r="F367" s="23">
        <v>3840</v>
      </c>
      <c r="G367" s="30">
        <f t="shared" si="11"/>
        <v>384000</v>
      </c>
    </row>
    <row r="368" spans="1:7" ht="44.25" customHeight="1" x14ac:dyDescent="0.2">
      <c r="A368" s="1">
        <f t="shared" si="12"/>
        <v>363</v>
      </c>
      <c r="B368" s="42" t="s">
        <v>675</v>
      </c>
      <c r="C368" s="42" t="s">
        <v>676</v>
      </c>
      <c r="D368" s="26" t="s">
        <v>105</v>
      </c>
      <c r="E368" s="26">
        <v>2</v>
      </c>
      <c r="F368" s="23">
        <v>17918</v>
      </c>
      <c r="G368" s="30">
        <f t="shared" si="11"/>
        <v>35836</v>
      </c>
    </row>
    <row r="369" spans="1:7" ht="44.25" customHeight="1" x14ac:dyDescent="0.2">
      <c r="A369" s="1">
        <f t="shared" si="12"/>
        <v>364</v>
      </c>
      <c r="B369" s="42" t="s">
        <v>677</v>
      </c>
      <c r="C369" s="42" t="s">
        <v>678</v>
      </c>
      <c r="D369" s="26" t="s">
        <v>105</v>
      </c>
      <c r="E369" s="26">
        <v>6</v>
      </c>
      <c r="F369" s="23">
        <v>8973</v>
      </c>
      <c r="G369" s="30">
        <f t="shared" si="11"/>
        <v>53838</v>
      </c>
    </row>
    <row r="370" spans="1:7" ht="60" customHeight="1" x14ac:dyDescent="0.2">
      <c r="A370" s="1">
        <f t="shared" si="12"/>
        <v>365</v>
      </c>
      <c r="B370" s="42" t="s">
        <v>679</v>
      </c>
      <c r="C370" s="42" t="s">
        <v>680</v>
      </c>
      <c r="D370" s="26" t="s">
        <v>105</v>
      </c>
      <c r="E370" s="26">
        <v>6</v>
      </c>
      <c r="F370" s="23">
        <v>8973</v>
      </c>
      <c r="G370" s="30">
        <f t="shared" si="11"/>
        <v>53838</v>
      </c>
    </row>
    <row r="371" spans="1:7" ht="57" customHeight="1" x14ac:dyDescent="0.2">
      <c r="A371" s="1">
        <f t="shared" si="12"/>
        <v>366</v>
      </c>
      <c r="B371" s="42" t="s">
        <v>681</v>
      </c>
      <c r="C371" s="42" t="s">
        <v>682</v>
      </c>
      <c r="D371" s="26" t="s">
        <v>105</v>
      </c>
      <c r="E371" s="26">
        <v>6</v>
      </c>
      <c r="F371" s="23">
        <v>8973</v>
      </c>
      <c r="G371" s="30">
        <f t="shared" si="11"/>
        <v>53838</v>
      </c>
    </row>
    <row r="372" spans="1:7" ht="60" customHeight="1" x14ac:dyDescent="0.2">
      <c r="A372" s="1">
        <f t="shared" si="12"/>
        <v>367</v>
      </c>
      <c r="B372" s="42" t="s">
        <v>683</v>
      </c>
      <c r="C372" s="42" t="s">
        <v>684</v>
      </c>
      <c r="D372" s="26" t="s">
        <v>105</v>
      </c>
      <c r="E372" s="26">
        <v>6</v>
      </c>
      <c r="F372" s="23">
        <v>8973</v>
      </c>
      <c r="G372" s="30">
        <f t="shared" si="11"/>
        <v>53838</v>
      </c>
    </row>
    <row r="373" spans="1:7" ht="57" customHeight="1" x14ac:dyDescent="0.2">
      <c r="A373" s="1">
        <f t="shared" si="12"/>
        <v>368</v>
      </c>
      <c r="B373" s="42" t="s">
        <v>685</v>
      </c>
      <c r="C373" s="42" t="s">
        <v>686</v>
      </c>
      <c r="D373" s="26" t="s">
        <v>105</v>
      </c>
      <c r="E373" s="26">
        <v>6</v>
      </c>
      <c r="F373" s="23">
        <v>26918</v>
      </c>
      <c r="G373" s="30">
        <f t="shared" si="11"/>
        <v>161508</v>
      </c>
    </row>
    <row r="374" spans="1:7" ht="44.25" customHeight="1" x14ac:dyDescent="0.2">
      <c r="A374" s="1">
        <f t="shared" si="12"/>
        <v>369</v>
      </c>
      <c r="B374" s="42" t="s">
        <v>687</v>
      </c>
      <c r="C374" s="42" t="s">
        <v>688</v>
      </c>
      <c r="D374" s="26" t="s">
        <v>105</v>
      </c>
      <c r="E374" s="26">
        <v>6</v>
      </c>
      <c r="F374" s="23">
        <v>26918</v>
      </c>
      <c r="G374" s="30">
        <f t="shared" ref="G374:G436" si="13">E374*F374</f>
        <v>161508</v>
      </c>
    </row>
    <row r="375" spans="1:7" ht="44.25" customHeight="1" x14ac:dyDescent="0.2">
      <c r="A375" s="1">
        <f t="shared" si="12"/>
        <v>370</v>
      </c>
      <c r="B375" s="42" t="s">
        <v>689</v>
      </c>
      <c r="C375" s="42" t="s">
        <v>690</v>
      </c>
      <c r="D375" s="26" t="s">
        <v>105</v>
      </c>
      <c r="E375" s="26">
        <v>6</v>
      </c>
      <c r="F375" s="23">
        <v>26918</v>
      </c>
      <c r="G375" s="30">
        <f t="shared" si="13"/>
        <v>161508</v>
      </c>
    </row>
    <row r="376" spans="1:7" ht="49.5" customHeight="1" x14ac:dyDescent="0.2">
      <c r="A376" s="1">
        <f t="shared" si="12"/>
        <v>371</v>
      </c>
      <c r="B376" s="42" t="s">
        <v>691</v>
      </c>
      <c r="C376" s="42" t="s">
        <v>692</v>
      </c>
      <c r="D376" s="26" t="s">
        <v>105</v>
      </c>
      <c r="E376" s="26">
        <v>6</v>
      </c>
      <c r="F376" s="23">
        <v>14119</v>
      </c>
      <c r="G376" s="30">
        <f t="shared" si="13"/>
        <v>84714</v>
      </c>
    </row>
    <row r="377" spans="1:7" ht="43.5" customHeight="1" x14ac:dyDescent="0.2">
      <c r="A377" s="1">
        <f t="shared" si="12"/>
        <v>372</v>
      </c>
      <c r="B377" s="42" t="s">
        <v>693</v>
      </c>
      <c r="C377" s="42" t="s">
        <v>694</v>
      </c>
      <c r="D377" s="26" t="s">
        <v>105</v>
      </c>
      <c r="E377" s="26">
        <v>6</v>
      </c>
      <c r="F377" s="23">
        <v>14119</v>
      </c>
      <c r="G377" s="30">
        <f t="shared" si="13"/>
        <v>84714</v>
      </c>
    </row>
    <row r="378" spans="1:7" ht="44.25" customHeight="1" x14ac:dyDescent="0.2">
      <c r="A378" s="1">
        <f t="shared" si="12"/>
        <v>373</v>
      </c>
      <c r="B378" s="42" t="s">
        <v>695</v>
      </c>
      <c r="C378" s="42" t="s">
        <v>696</v>
      </c>
      <c r="D378" s="26" t="s">
        <v>105</v>
      </c>
      <c r="E378" s="26">
        <v>6</v>
      </c>
      <c r="F378" s="23">
        <v>14119</v>
      </c>
      <c r="G378" s="30">
        <f t="shared" si="13"/>
        <v>84714</v>
      </c>
    </row>
    <row r="379" spans="1:7" ht="44.25" customHeight="1" x14ac:dyDescent="0.2">
      <c r="A379" s="1">
        <f t="shared" si="12"/>
        <v>374</v>
      </c>
      <c r="B379" s="42" t="s">
        <v>697</v>
      </c>
      <c r="C379" s="42" t="s">
        <v>698</v>
      </c>
      <c r="D379" s="26" t="s">
        <v>25</v>
      </c>
      <c r="E379" s="26">
        <v>2</v>
      </c>
      <c r="F379" s="23">
        <v>56964</v>
      </c>
      <c r="G379" s="30">
        <f t="shared" si="13"/>
        <v>113928</v>
      </c>
    </row>
    <row r="380" spans="1:7" ht="44.25" customHeight="1" x14ac:dyDescent="0.2">
      <c r="A380" s="1">
        <f t="shared" si="12"/>
        <v>375</v>
      </c>
      <c r="B380" s="42" t="s">
        <v>699</v>
      </c>
      <c r="C380" s="42" t="s">
        <v>700</v>
      </c>
      <c r="D380" s="26" t="s">
        <v>701</v>
      </c>
      <c r="E380" s="26">
        <v>50</v>
      </c>
      <c r="F380" s="23">
        <v>19404</v>
      </c>
      <c r="G380" s="30">
        <f t="shared" si="13"/>
        <v>970200</v>
      </c>
    </row>
    <row r="381" spans="1:7" ht="48.75" customHeight="1" x14ac:dyDescent="0.2">
      <c r="A381" s="1">
        <f t="shared" si="12"/>
        <v>376</v>
      </c>
      <c r="B381" s="42" t="s">
        <v>702</v>
      </c>
      <c r="C381" s="42" t="s">
        <v>703</v>
      </c>
      <c r="D381" s="26" t="s">
        <v>701</v>
      </c>
      <c r="E381" s="26">
        <v>50</v>
      </c>
      <c r="F381" s="23">
        <v>19404</v>
      </c>
      <c r="G381" s="30">
        <f t="shared" si="13"/>
        <v>970200</v>
      </c>
    </row>
    <row r="382" spans="1:7" ht="44.25" customHeight="1" x14ac:dyDescent="0.2">
      <c r="A382" s="1">
        <f t="shared" si="12"/>
        <v>377</v>
      </c>
      <c r="B382" s="29" t="s">
        <v>704</v>
      </c>
      <c r="C382" s="49" t="s">
        <v>700</v>
      </c>
      <c r="D382" s="26" t="s">
        <v>701</v>
      </c>
      <c r="E382" s="26">
        <v>50</v>
      </c>
      <c r="F382" s="23">
        <v>12768</v>
      </c>
      <c r="G382" s="30">
        <f t="shared" si="13"/>
        <v>638400</v>
      </c>
    </row>
    <row r="383" spans="1:7" ht="44.25" customHeight="1" x14ac:dyDescent="0.2">
      <c r="A383" s="1">
        <f t="shared" si="12"/>
        <v>378</v>
      </c>
      <c r="B383" s="29" t="s">
        <v>705</v>
      </c>
      <c r="C383" s="49" t="s">
        <v>700</v>
      </c>
      <c r="D383" s="26" t="s">
        <v>701</v>
      </c>
      <c r="E383" s="26">
        <v>50</v>
      </c>
      <c r="F383" s="23">
        <v>13406</v>
      </c>
      <c r="G383" s="30">
        <f t="shared" si="13"/>
        <v>670300</v>
      </c>
    </row>
    <row r="384" spans="1:7" ht="44.25" customHeight="1" x14ac:dyDescent="0.2">
      <c r="A384" s="1">
        <f t="shared" si="12"/>
        <v>379</v>
      </c>
      <c r="B384" s="29" t="s">
        <v>706</v>
      </c>
      <c r="C384" s="49" t="s">
        <v>700</v>
      </c>
      <c r="D384" s="26" t="s">
        <v>701</v>
      </c>
      <c r="E384" s="26">
        <v>50</v>
      </c>
      <c r="F384" s="23">
        <v>14994</v>
      </c>
      <c r="G384" s="30">
        <f t="shared" si="13"/>
        <v>749700</v>
      </c>
    </row>
    <row r="385" spans="1:7" ht="52.5" customHeight="1" x14ac:dyDescent="0.2">
      <c r="A385" s="1">
        <f t="shared" si="12"/>
        <v>380</v>
      </c>
      <c r="B385" s="29" t="s">
        <v>707</v>
      </c>
      <c r="C385" s="49" t="s">
        <v>700</v>
      </c>
      <c r="D385" s="26" t="s">
        <v>701</v>
      </c>
      <c r="E385" s="26">
        <v>50</v>
      </c>
      <c r="F385" s="23">
        <v>12768</v>
      </c>
      <c r="G385" s="30">
        <f t="shared" si="13"/>
        <v>638400</v>
      </c>
    </row>
    <row r="386" spans="1:7" ht="48" customHeight="1" x14ac:dyDescent="0.2">
      <c r="A386" s="1">
        <f t="shared" si="12"/>
        <v>381</v>
      </c>
      <c r="B386" s="29" t="s">
        <v>708</v>
      </c>
      <c r="C386" s="49" t="s">
        <v>709</v>
      </c>
      <c r="D386" s="26" t="s">
        <v>701</v>
      </c>
      <c r="E386" s="26">
        <v>50</v>
      </c>
      <c r="F386" s="50">
        <v>13406</v>
      </c>
      <c r="G386" s="30">
        <f t="shared" si="13"/>
        <v>670300</v>
      </c>
    </row>
    <row r="387" spans="1:7" ht="44.25" customHeight="1" x14ac:dyDescent="0.2">
      <c r="A387" s="1">
        <f t="shared" si="12"/>
        <v>382</v>
      </c>
      <c r="B387" s="29" t="s">
        <v>710</v>
      </c>
      <c r="C387" s="49" t="s">
        <v>700</v>
      </c>
      <c r="D387" s="26" t="s">
        <v>701</v>
      </c>
      <c r="E387" s="26">
        <v>50</v>
      </c>
      <c r="F387" s="23">
        <v>12768</v>
      </c>
      <c r="G387" s="30">
        <f t="shared" si="13"/>
        <v>638400</v>
      </c>
    </row>
    <row r="388" spans="1:7" ht="47.25" customHeight="1" x14ac:dyDescent="0.2">
      <c r="A388" s="1">
        <f t="shared" si="12"/>
        <v>383</v>
      </c>
      <c r="B388" s="42" t="s">
        <v>711</v>
      </c>
      <c r="C388" s="42" t="s">
        <v>700</v>
      </c>
      <c r="D388" s="26" t="s">
        <v>701</v>
      </c>
      <c r="E388" s="26">
        <v>50</v>
      </c>
      <c r="F388" s="23">
        <v>10080</v>
      </c>
      <c r="G388" s="30">
        <f t="shared" si="13"/>
        <v>504000</v>
      </c>
    </row>
    <row r="389" spans="1:7" ht="45" customHeight="1" x14ac:dyDescent="0.2">
      <c r="A389" s="1">
        <f t="shared" si="12"/>
        <v>384</v>
      </c>
      <c r="B389" s="29" t="s">
        <v>712</v>
      </c>
      <c r="C389" s="26" t="s">
        <v>713</v>
      </c>
      <c r="D389" s="26" t="s">
        <v>423</v>
      </c>
      <c r="E389" s="26">
        <v>1</v>
      </c>
      <c r="F389" s="50">
        <v>5557</v>
      </c>
      <c r="G389" s="30">
        <f t="shared" si="13"/>
        <v>5557</v>
      </c>
    </row>
    <row r="390" spans="1:7" ht="44.25" customHeight="1" x14ac:dyDescent="0.2">
      <c r="A390" s="1">
        <f t="shared" si="12"/>
        <v>385</v>
      </c>
      <c r="B390" s="29" t="s">
        <v>714</v>
      </c>
      <c r="C390" s="26" t="s">
        <v>715</v>
      </c>
      <c r="D390" s="26" t="s">
        <v>701</v>
      </c>
      <c r="E390" s="26">
        <v>3</v>
      </c>
      <c r="F390" s="50">
        <v>15126</v>
      </c>
      <c r="G390" s="30">
        <f t="shared" si="13"/>
        <v>45378</v>
      </c>
    </row>
    <row r="391" spans="1:7" ht="44.25" customHeight="1" x14ac:dyDescent="0.2">
      <c r="A391" s="1">
        <f t="shared" si="12"/>
        <v>386</v>
      </c>
      <c r="B391" s="29" t="s">
        <v>716</v>
      </c>
      <c r="C391" s="26" t="s">
        <v>717</v>
      </c>
      <c r="D391" s="26" t="s">
        <v>701</v>
      </c>
      <c r="E391" s="26">
        <v>3</v>
      </c>
      <c r="F391" s="50">
        <v>79048</v>
      </c>
      <c r="G391" s="30">
        <f t="shared" si="13"/>
        <v>237144</v>
      </c>
    </row>
    <row r="392" spans="1:7" ht="44.25" customHeight="1" x14ac:dyDescent="0.2">
      <c r="A392" s="1">
        <f t="shared" si="12"/>
        <v>387</v>
      </c>
      <c r="B392" s="29" t="s">
        <v>718</v>
      </c>
      <c r="C392" s="26" t="s">
        <v>717</v>
      </c>
      <c r="D392" s="26" t="s">
        <v>701</v>
      </c>
      <c r="E392" s="26">
        <v>3</v>
      </c>
      <c r="F392" s="50">
        <v>79048</v>
      </c>
      <c r="G392" s="30">
        <f t="shared" si="13"/>
        <v>237144</v>
      </c>
    </row>
    <row r="393" spans="1:7" ht="44.25" customHeight="1" x14ac:dyDescent="0.2">
      <c r="A393" s="1">
        <f t="shared" si="12"/>
        <v>388</v>
      </c>
      <c r="B393" s="29" t="s">
        <v>719</v>
      </c>
      <c r="C393" s="26" t="s">
        <v>720</v>
      </c>
      <c r="D393" s="26" t="s">
        <v>701</v>
      </c>
      <c r="E393" s="26">
        <v>8</v>
      </c>
      <c r="F393" s="50">
        <v>59558</v>
      </c>
      <c r="G393" s="30">
        <f t="shared" si="13"/>
        <v>476464</v>
      </c>
    </row>
    <row r="394" spans="1:7" ht="44.25" customHeight="1" x14ac:dyDescent="0.2">
      <c r="A394" s="1">
        <f t="shared" si="12"/>
        <v>389</v>
      </c>
      <c r="B394" s="29" t="s">
        <v>721</v>
      </c>
      <c r="C394" s="26" t="s">
        <v>722</v>
      </c>
      <c r="D394" s="26" t="s">
        <v>701</v>
      </c>
      <c r="E394" s="26">
        <v>4</v>
      </c>
      <c r="F394" s="23">
        <v>112925</v>
      </c>
      <c r="G394" s="30">
        <f t="shared" si="13"/>
        <v>451700</v>
      </c>
    </row>
    <row r="395" spans="1:7" ht="44.25" customHeight="1" x14ac:dyDescent="0.2">
      <c r="A395" s="1">
        <f t="shared" si="12"/>
        <v>390</v>
      </c>
      <c r="B395" s="29" t="s">
        <v>723</v>
      </c>
      <c r="C395" s="26" t="s">
        <v>724</v>
      </c>
      <c r="D395" s="26" t="s">
        <v>315</v>
      </c>
      <c r="E395" s="26">
        <v>2</v>
      </c>
      <c r="F395" s="23">
        <v>33000</v>
      </c>
      <c r="G395" s="30">
        <f t="shared" si="13"/>
        <v>66000</v>
      </c>
    </row>
    <row r="396" spans="1:7" ht="44.25" customHeight="1" x14ac:dyDescent="0.2">
      <c r="A396" s="1">
        <f t="shared" si="12"/>
        <v>391</v>
      </c>
      <c r="B396" s="29" t="s">
        <v>725</v>
      </c>
      <c r="C396" s="26" t="s">
        <v>726</v>
      </c>
      <c r="D396" s="26" t="s">
        <v>315</v>
      </c>
      <c r="E396" s="26">
        <v>2</v>
      </c>
      <c r="F396" s="23">
        <v>80000</v>
      </c>
      <c r="G396" s="30">
        <f t="shared" si="13"/>
        <v>160000</v>
      </c>
    </row>
    <row r="397" spans="1:7" ht="44.25" customHeight="1" x14ac:dyDescent="0.2">
      <c r="A397" s="1">
        <f t="shared" si="12"/>
        <v>392</v>
      </c>
      <c r="B397" s="29" t="s">
        <v>727</v>
      </c>
      <c r="C397" s="26" t="s">
        <v>728</v>
      </c>
      <c r="D397" s="26" t="s">
        <v>315</v>
      </c>
      <c r="E397" s="26">
        <v>2</v>
      </c>
      <c r="F397" s="23">
        <v>24000</v>
      </c>
      <c r="G397" s="30">
        <f t="shared" si="13"/>
        <v>48000</v>
      </c>
    </row>
    <row r="398" spans="1:7" ht="44.25" customHeight="1" x14ac:dyDescent="0.2">
      <c r="A398" s="1">
        <f t="shared" si="12"/>
        <v>393</v>
      </c>
      <c r="B398" s="29" t="s">
        <v>729</v>
      </c>
      <c r="C398" s="26" t="s">
        <v>730</v>
      </c>
      <c r="D398" s="26" t="s">
        <v>7</v>
      </c>
      <c r="E398" s="26">
        <v>2</v>
      </c>
      <c r="F398" s="23">
        <v>12500</v>
      </c>
      <c r="G398" s="30">
        <f t="shared" si="13"/>
        <v>25000</v>
      </c>
    </row>
    <row r="399" spans="1:7" ht="44.25" customHeight="1" x14ac:dyDescent="0.2">
      <c r="A399" s="1">
        <f t="shared" si="12"/>
        <v>394</v>
      </c>
      <c r="B399" s="29" t="s">
        <v>731</v>
      </c>
      <c r="C399" s="26" t="s">
        <v>732</v>
      </c>
      <c r="D399" s="26" t="s">
        <v>315</v>
      </c>
      <c r="E399" s="26">
        <v>2</v>
      </c>
      <c r="F399" s="23">
        <v>64900</v>
      </c>
      <c r="G399" s="30">
        <f t="shared" si="13"/>
        <v>129800</v>
      </c>
    </row>
    <row r="400" spans="1:7" ht="44.25" customHeight="1" x14ac:dyDescent="0.2">
      <c r="A400" s="1">
        <f t="shared" si="12"/>
        <v>395</v>
      </c>
      <c r="B400" s="42" t="s">
        <v>733</v>
      </c>
      <c r="C400" s="42" t="s">
        <v>734</v>
      </c>
      <c r="D400" s="46" t="s">
        <v>315</v>
      </c>
      <c r="E400" s="26">
        <v>4</v>
      </c>
      <c r="F400" s="23">
        <v>16500</v>
      </c>
      <c r="G400" s="30">
        <f t="shared" si="13"/>
        <v>66000</v>
      </c>
    </row>
    <row r="401" spans="1:7" ht="44.25" customHeight="1" x14ac:dyDescent="0.2">
      <c r="A401" s="1">
        <f t="shared" si="12"/>
        <v>396</v>
      </c>
      <c r="B401" s="51" t="s">
        <v>735</v>
      </c>
      <c r="C401" s="42" t="s">
        <v>736</v>
      </c>
      <c r="D401" s="46" t="s">
        <v>423</v>
      </c>
      <c r="E401" s="26">
        <v>9</v>
      </c>
      <c r="F401" s="23">
        <v>58500</v>
      </c>
      <c r="G401" s="30">
        <f t="shared" si="13"/>
        <v>526500</v>
      </c>
    </row>
    <row r="402" spans="1:7" ht="44.25" customHeight="1" x14ac:dyDescent="0.2">
      <c r="A402" s="1">
        <f t="shared" si="12"/>
        <v>397</v>
      </c>
      <c r="B402" s="42" t="s">
        <v>737</v>
      </c>
      <c r="C402" s="42" t="s">
        <v>738</v>
      </c>
      <c r="D402" s="46" t="s">
        <v>7</v>
      </c>
      <c r="E402" s="26">
        <v>10</v>
      </c>
      <c r="F402" s="23">
        <v>12000</v>
      </c>
      <c r="G402" s="30">
        <f t="shared" si="13"/>
        <v>120000</v>
      </c>
    </row>
    <row r="403" spans="1:7" ht="44.25" customHeight="1" x14ac:dyDescent="0.2">
      <c r="A403" s="1">
        <f t="shared" si="12"/>
        <v>398</v>
      </c>
      <c r="B403" s="42" t="s">
        <v>739</v>
      </c>
      <c r="C403" s="42" t="s">
        <v>740</v>
      </c>
      <c r="D403" s="46" t="s">
        <v>7</v>
      </c>
      <c r="E403" s="26">
        <v>12</v>
      </c>
      <c r="F403" s="23">
        <v>11000</v>
      </c>
      <c r="G403" s="30">
        <f t="shared" si="13"/>
        <v>132000</v>
      </c>
    </row>
    <row r="404" spans="1:7" ht="44.25" customHeight="1" x14ac:dyDescent="0.2">
      <c r="A404" s="1">
        <f t="shared" si="12"/>
        <v>399</v>
      </c>
      <c r="B404" s="42" t="s">
        <v>741</v>
      </c>
      <c r="C404" s="42" t="s">
        <v>742</v>
      </c>
      <c r="D404" s="46" t="s">
        <v>315</v>
      </c>
      <c r="E404" s="26">
        <v>4</v>
      </c>
      <c r="F404" s="23">
        <v>4400</v>
      </c>
      <c r="G404" s="30">
        <f t="shared" si="13"/>
        <v>17600</v>
      </c>
    </row>
    <row r="405" spans="1:7" ht="44.25" customHeight="1" x14ac:dyDescent="0.2">
      <c r="A405" s="1">
        <f t="shared" si="12"/>
        <v>400</v>
      </c>
      <c r="B405" s="42" t="s">
        <v>743</v>
      </c>
      <c r="C405" s="42" t="s">
        <v>742</v>
      </c>
      <c r="D405" s="46" t="s">
        <v>315</v>
      </c>
      <c r="E405" s="26">
        <v>4</v>
      </c>
      <c r="F405" s="23">
        <v>5500</v>
      </c>
      <c r="G405" s="30">
        <f t="shared" si="13"/>
        <v>22000</v>
      </c>
    </row>
    <row r="406" spans="1:7" ht="44.25" customHeight="1" x14ac:dyDescent="0.2">
      <c r="A406" s="1">
        <f t="shared" si="12"/>
        <v>401</v>
      </c>
      <c r="B406" s="42" t="s">
        <v>744</v>
      </c>
      <c r="C406" s="42" t="s">
        <v>745</v>
      </c>
      <c r="D406" s="46" t="s">
        <v>423</v>
      </c>
      <c r="E406" s="26">
        <v>4</v>
      </c>
      <c r="F406" s="23">
        <v>4500</v>
      </c>
      <c r="G406" s="30">
        <f t="shared" si="13"/>
        <v>18000</v>
      </c>
    </row>
    <row r="407" spans="1:7" ht="44.25" customHeight="1" x14ac:dyDescent="0.2">
      <c r="A407" s="1">
        <f t="shared" si="12"/>
        <v>402</v>
      </c>
      <c r="B407" s="42" t="s">
        <v>746</v>
      </c>
      <c r="C407" s="42" t="s">
        <v>747</v>
      </c>
      <c r="D407" s="46" t="s">
        <v>315</v>
      </c>
      <c r="E407" s="26">
        <v>2</v>
      </c>
      <c r="F407" s="23">
        <v>28250</v>
      </c>
      <c r="G407" s="30">
        <f t="shared" si="13"/>
        <v>56500</v>
      </c>
    </row>
    <row r="408" spans="1:7" ht="44.25" customHeight="1" x14ac:dyDescent="0.2">
      <c r="A408" s="1">
        <f t="shared" si="12"/>
        <v>403</v>
      </c>
      <c r="B408" s="42" t="s">
        <v>748</v>
      </c>
      <c r="C408" s="42" t="s">
        <v>749</v>
      </c>
      <c r="D408" s="46" t="s">
        <v>7</v>
      </c>
      <c r="E408" s="26">
        <v>1</v>
      </c>
      <c r="F408" s="23">
        <v>10800</v>
      </c>
      <c r="G408" s="30">
        <f t="shared" si="13"/>
        <v>10800</v>
      </c>
    </row>
    <row r="409" spans="1:7" ht="44.25" customHeight="1" x14ac:dyDescent="0.2">
      <c r="A409" s="1">
        <f t="shared" si="12"/>
        <v>404</v>
      </c>
      <c r="B409" s="42" t="s">
        <v>750</v>
      </c>
      <c r="C409" s="42" t="s">
        <v>751</v>
      </c>
      <c r="D409" s="46" t="s">
        <v>315</v>
      </c>
      <c r="E409" s="26">
        <v>1</v>
      </c>
      <c r="F409" s="23">
        <v>19850</v>
      </c>
      <c r="G409" s="30">
        <f t="shared" si="13"/>
        <v>19850</v>
      </c>
    </row>
    <row r="410" spans="1:7" ht="44.25" customHeight="1" x14ac:dyDescent="0.2">
      <c r="A410" s="1">
        <f t="shared" si="12"/>
        <v>405</v>
      </c>
      <c r="B410" s="42" t="s">
        <v>752</v>
      </c>
      <c r="C410" s="42" t="s">
        <v>753</v>
      </c>
      <c r="D410" s="52" t="s">
        <v>438</v>
      </c>
      <c r="E410" s="26">
        <v>40</v>
      </c>
      <c r="F410" s="23">
        <v>9600</v>
      </c>
      <c r="G410" s="30">
        <f t="shared" si="13"/>
        <v>384000</v>
      </c>
    </row>
    <row r="411" spans="1:7" ht="44.25" customHeight="1" x14ac:dyDescent="0.2">
      <c r="A411" s="1">
        <f t="shared" si="12"/>
        <v>406</v>
      </c>
      <c r="B411" s="42" t="s">
        <v>754</v>
      </c>
      <c r="C411" s="42" t="s">
        <v>755</v>
      </c>
      <c r="D411" s="52" t="s">
        <v>7</v>
      </c>
      <c r="E411" s="26">
        <v>20</v>
      </c>
      <c r="F411" s="23">
        <v>3200</v>
      </c>
      <c r="G411" s="30">
        <f t="shared" si="13"/>
        <v>64000</v>
      </c>
    </row>
    <row r="412" spans="1:7" ht="44.25" customHeight="1" x14ac:dyDescent="0.2">
      <c r="A412" s="1">
        <f t="shared" si="12"/>
        <v>407</v>
      </c>
      <c r="B412" s="42" t="s">
        <v>756</v>
      </c>
      <c r="C412" s="42" t="s">
        <v>757</v>
      </c>
      <c r="D412" s="52" t="s">
        <v>7</v>
      </c>
      <c r="E412" s="26">
        <v>20</v>
      </c>
      <c r="F412" s="23">
        <v>2200</v>
      </c>
      <c r="G412" s="30">
        <f t="shared" si="13"/>
        <v>44000</v>
      </c>
    </row>
    <row r="413" spans="1:7" ht="44.25" customHeight="1" x14ac:dyDescent="0.2">
      <c r="A413" s="1">
        <f t="shared" si="12"/>
        <v>408</v>
      </c>
      <c r="B413" s="42" t="s">
        <v>758</v>
      </c>
      <c r="C413" s="42" t="s">
        <v>759</v>
      </c>
      <c r="D413" s="46" t="s">
        <v>7</v>
      </c>
      <c r="E413" s="26">
        <v>10</v>
      </c>
      <c r="F413" s="23">
        <v>2200</v>
      </c>
      <c r="G413" s="30">
        <f t="shared" si="13"/>
        <v>22000</v>
      </c>
    </row>
    <row r="414" spans="1:7" ht="44.25" customHeight="1" x14ac:dyDescent="0.2">
      <c r="A414" s="1">
        <f t="shared" si="12"/>
        <v>409</v>
      </c>
      <c r="B414" s="42" t="s">
        <v>760</v>
      </c>
      <c r="C414" s="42" t="s">
        <v>759</v>
      </c>
      <c r="D414" s="46" t="s">
        <v>7</v>
      </c>
      <c r="E414" s="26">
        <v>10</v>
      </c>
      <c r="F414" s="23">
        <v>2200</v>
      </c>
      <c r="G414" s="30">
        <f t="shared" si="13"/>
        <v>22000</v>
      </c>
    </row>
    <row r="415" spans="1:7" ht="44.25" customHeight="1" x14ac:dyDescent="0.2">
      <c r="A415" s="1">
        <f t="shared" si="12"/>
        <v>410</v>
      </c>
      <c r="B415" s="42" t="s">
        <v>761</v>
      </c>
      <c r="C415" s="42" t="s">
        <v>762</v>
      </c>
      <c r="D415" s="46" t="s">
        <v>105</v>
      </c>
      <c r="E415" s="26">
        <v>1</v>
      </c>
      <c r="F415" s="23">
        <v>2500000</v>
      </c>
      <c r="G415" s="30">
        <f t="shared" si="13"/>
        <v>2500000</v>
      </c>
    </row>
    <row r="416" spans="1:7" ht="44.25" customHeight="1" x14ac:dyDescent="0.2">
      <c r="A416" s="1">
        <f t="shared" ref="A416:A436" si="14">A415+1</f>
        <v>411</v>
      </c>
      <c r="B416" s="42" t="s">
        <v>763</v>
      </c>
      <c r="C416" s="42" t="s">
        <v>764</v>
      </c>
      <c r="D416" s="46" t="s">
        <v>25</v>
      </c>
      <c r="E416" s="26">
        <v>10</v>
      </c>
      <c r="F416" s="23">
        <v>31000</v>
      </c>
      <c r="G416" s="30">
        <f t="shared" si="13"/>
        <v>310000</v>
      </c>
    </row>
    <row r="417" spans="1:7" ht="44.25" customHeight="1" x14ac:dyDescent="0.2">
      <c r="A417" s="1">
        <f t="shared" si="14"/>
        <v>412</v>
      </c>
      <c r="B417" s="42" t="s">
        <v>765</v>
      </c>
      <c r="C417" s="53" t="s">
        <v>766</v>
      </c>
      <c r="D417" s="52" t="s">
        <v>25</v>
      </c>
      <c r="E417" s="26">
        <v>10</v>
      </c>
      <c r="F417" s="23">
        <v>42000</v>
      </c>
      <c r="G417" s="30">
        <f t="shared" si="13"/>
        <v>420000</v>
      </c>
    </row>
    <row r="418" spans="1:7" ht="44.25" customHeight="1" x14ac:dyDescent="0.2">
      <c r="A418" s="1">
        <f t="shared" si="14"/>
        <v>413</v>
      </c>
      <c r="B418" s="42" t="s">
        <v>767</v>
      </c>
      <c r="C418" s="53" t="s">
        <v>768</v>
      </c>
      <c r="D418" s="52" t="s">
        <v>105</v>
      </c>
      <c r="E418" s="26">
        <v>500</v>
      </c>
      <c r="F418" s="23">
        <v>250</v>
      </c>
      <c r="G418" s="30">
        <f t="shared" si="13"/>
        <v>125000</v>
      </c>
    </row>
    <row r="419" spans="1:7" ht="44.25" customHeight="1" x14ac:dyDescent="0.2">
      <c r="A419" s="1">
        <f t="shared" si="14"/>
        <v>414</v>
      </c>
      <c r="B419" s="42" t="s">
        <v>769</v>
      </c>
      <c r="C419" s="53" t="s">
        <v>770</v>
      </c>
      <c r="D419" s="52" t="s">
        <v>105</v>
      </c>
      <c r="E419" s="26">
        <v>10</v>
      </c>
      <c r="F419" s="23">
        <v>5300</v>
      </c>
      <c r="G419" s="30">
        <f t="shared" si="13"/>
        <v>53000</v>
      </c>
    </row>
    <row r="420" spans="1:7" ht="44.25" customHeight="1" x14ac:dyDescent="0.2">
      <c r="A420" s="1">
        <f t="shared" si="14"/>
        <v>415</v>
      </c>
      <c r="B420" s="42" t="s">
        <v>771</v>
      </c>
      <c r="C420" s="53" t="s">
        <v>772</v>
      </c>
      <c r="D420" s="52" t="s">
        <v>105</v>
      </c>
      <c r="E420" s="26">
        <v>5</v>
      </c>
      <c r="F420" s="23">
        <v>1500</v>
      </c>
      <c r="G420" s="30">
        <f t="shared" si="13"/>
        <v>7500</v>
      </c>
    </row>
    <row r="421" spans="1:7" ht="44.25" customHeight="1" x14ac:dyDescent="0.2">
      <c r="A421" s="1">
        <f t="shared" si="14"/>
        <v>416</v>
      </c>
      <c r="B421" s="42" t="s">
        <v>773</v>
      </c>
      <c r="C421" s="53" t="s">
        <v>774</v>
      </c>
      <c r="D421" s="52" t="s">
        <v>25</v>
      </c>
      <c r="E421" s="26">
        <v>20</v>
      </c>
      <c r="F421" s="23">
        <v>1000</v>
      </c>
      <c r="G421" s="30">
        <f t="shared" si="13"/>
        <v>20000</v>
      </c>
    </row>
    <row r="422" spans="1:7" ht="44.25" customHeight="1" x14ac:dyDescent="0.2">
      <c r="A422" s="1">
        <f t="shared" si="14"/>
        <v>417</v>
      </c>
      <c r="B422" s="42" t="s">
        <v>775</v>
      </c>
      <c r="C422" s="42" t="s">
        <v>776</v>
      </c>
      <c r="D422" s="52" t="s">
        <v>25</v>
      </c>
      <c r="E422" s="26">
        <v>100</v>
      </c>
      <c r="F422" s="23">
        <v>2600</v>
      </c>
      <c r="G422" s="30">
        <f t="shared" si="13"/>
        <v>260000</v>
      </c>
    </row>
    <row r="423" spans="1:7" ht="44.25" customHeight="1" x14ac:dyDescent="0.2">
      <c r="A423" s="1">
        <f t="shared" si="14"/>
        <v>418</v>
      </c>
      <c r="B423" s="42" t="s">
        <v>148</v>
      </c>
      <c r="C423" s="42" t="s">
        <v>777</v>
      </c>
      <c r="D423" s="52" t="s">
        <v>105</v>
      </c>
      <c r="E423" s="26">
        <v>300</v>
      </c>
      <c r="F423" s="23">
        <v>170</v>
      </c>
      <c r="G423" s="30">
        <f t="shared" si="13"/>
        <v>51000</v>
      </c>
    </row>
    <row r="424" spans="1:7" ht="44.25" customHeight="1" x14ac:dyDescent="0.2">
      <c r="A424" s="1">
        <f t="shared" si="14"/>
        <v>419</v>
      </c>
      <c r="B424" s="42" t="s">
        <v>42</v>
      </c>
      <c r="C424" s="42" t="s">
        <v>778</v>
      </c>
      <c r="D424" s="52" t="s">
        <v>779</v>
      </c>
      <c r="E424" s="26">
        <v>30</v>
      </c>
      <c r="F424" s="23">
        <v>6930</v>
      </c>
      <c r="G424" s="30">
        <f t="shared" si="13"/>
        <v>207900</v>
      </c>
    </row>
    <row r="425" spans="1:7" ht="44.25" customHeight="1" x14ac:dyDescent="0.2">
      <c r="A425" s="1">
        <f t="shared" si="14"/>
        <v>420</v>
      </c>
      <c r="B425" s="42" t="s">
        <v>42</v>
      </c>
      <c r="C425" s="42" t="s">
        <v>780</v>
      </c>
      <c r="D425" s="52" t="s">
        <v>779</v>
      </c>
      <c r="E425" s="26">
        <v>10</v>
      </c>
      <c r="F425" s="23">
        <v>9000</v>
      </c>
      <c r="G425" s="30">
        <f t="shared" si="13"/>
        <v>90000</v>
      </c>
    </row>
    <row r="426" spans="1:7" ht="44.25" customHeight="1" x14ac:dyDescent="0.2">
      <c r="A426" s="1">
        <f t="shared" si="14"/>
        <v>421</v>
      </c>
      <c r="B426" s="33" t="s">
        <v>781</v>
      </c>
      <c r="C426" s="34" t="s">
        <v>782</v>
      </c>
      <c r="D426" s="17" t="s">
        <v>105</v>
      </c>
      <c r="E426" s="26">
        <v>1000</v>
      </c>
      <c r="F426" s="23">
        <v>270</v>
      </c>
      <c r="G426" s="30">
        <f t="shared" si="13"/>
        <v>270000</v>
      </c>
    </row>
    <row r="427" spans="1:7" ht="44.25" customHeight="1" x14ac:dyDescent="0.2">
      <c r="A427" s="1">
        <f t="shared" si="14"/>
        <v>422</v>
      </c>
      <c r="B427" s="33" t="s">
        <v>783</v>
      </c>
      <c r="C427" s="34" t="s">
        <v>784</v>
      </c>
      <c r="D427" s="17" t="s">
        <v>105</v>
      </c>
      <c r="E427" s="26">
        <v>5</v>
      </c>
      <c r="F427" s="23">
        <v>8500</v>
      </c>
      <c r="G427" s="30">
        <f t="shared" si="13"/>
        <v>42500</v>
      </c>
    </row>
    <row r="428" spans="1:7" ht="44.25" customHeight="1" x14ac:dyDescent="0.2">
      <c r="A428" s="1">
        <f t="shared" si="14"/>
        <v>423</v>
      </c>
      <c r="B428" s="33" t="s">
        <v>267</v>
      </c>
      <c r="C428" s="34" t="s">
        <v>785</v>
      </c>
      <c r="D428" s="17" t="s">
        <v>25</v>
      </c>
      <c r="E428" s="26">
        <v>3</v>
      </c>
      <c r="F428" s="23">
        <v>5500</v>
      </c>
      <c r="G428" s="30">
        <f t="shared" si="13"/>
        <v>16500</v>
      </c>
    </row>
    <row r="429" spans="1:7" ht="44.25" customHeight="1" x14ac:dyDescent="0.2">
      <c r="A429" s="1">
        <f t="shared" si="14"/>
        <v>424</v>
      </c>
      <c r="B429" s="33" t="s">
        <v>786</v>
      </c>
      <c r="C429" s="34" t="s">
        <v>787</v>
      </c>
      <c r="D429" s="17" t="s">
        <v>105</v>
      </c>
      <c r="E429" s="26">
        <v>20</v>
      </c>
      <c r="F429" s="23">
        <v>1400</v>
      </c>
      <c r="G429" s="30">
        <f t="shared" si="13"/>
        <v>28000</v>
      </c>
    </row>
    <row r="430" spans="1:7" ht="44.25" customHeight="1" x14ac:dyDescent="0.2">
      <c r="A430" s="1">
        <f t="shared" si="14"/>
        <v>425</v>
      </c>
      <c r="B430" s="33" t="s">
        <v>788</v>
      </c>
      <c r="C430" s="34" t="s">
        <v>789</v>
      </c>
      <c r="D430" s="26" t="s">
        <v>105</v>
      </c>
      <c r="E430" s="26">
        <v>20</v>
      </c>
      <c r="F430" s="23">
        <v>5500</v>
      </c>
      <c r="G430" s="30">
        <f t="shared" si="13"/>
        <v>110000</v>
      </c>
    </row>
    <row r="431" spans="1:7" ht="44.25" customHeight="1" x14ac:dyDescent="0.2">
      <c r="A431" s="1">
        <f t="shared" si="14"/>
        <v>426</v>
      </c>
      <c r="B431" s="33" t="s">
        <v>790</v>
      </c>
      <c r="C431" s="33" t="s">
        <v>791</v>
      </c>
      <c r="D431" s="26" t="s">
        <v>105</v>
      </c>
      <c r="E431" s="26">
        <v>8</v>
      </c>
      <c r="F431" s="23">
        <v>850</v>
      </c>
      <c r="G431" s="30">
        <f t="shared" si="13"/>
        <v>6800</v>
      </c>
    </row>
    <row r="432" spans="1:7" ht="44.25" customHeight="1" x14ac:dyDescent="0.2">
      <c r="A432" s="1">
        <f t="shared" si="14"/>
        <v>427</v>
      </c>
      <c r="B432" s="33" t="s">
        <v>792</v>
      </c>
      <c r="C432" s="34" t="s">
        <v>793</v>
      </c>
      <c r="D432" s="26" t="s">
        <v>105</v>
      </c>
      <c r="E432" s="26">
        <v>20</v>
      </c>
      <c r="F432" s="23">
        <v>1300</v>
      </c>
      <c r="G432" s="30">
        <f t="shared" si="13"/>
        <v>26000</v>
      </c>
    </row>
    <row r="433" spans="1:7" ht="44.25" customHeight="1" x14ac:dyDescent="0.2">
      <c r="A433" s="1">
        <f t="shared" si="14"/>
        <v>428</v>
      </c>
      <c r="B433" s="33" t="s">
        <v>794</v>
      </c>
      <c r="C433" s="34" t="s">
        <v>795</v>
      </c>
      <c r="D433" s="17" t="s">
        <v>105</v>
      </c>
      <c r="E433" s="26">
        <v>20</v>
      </c>
      <c r="F433" s="23">
        <v>1300</v>
      </c>
      <c r="G433" s="30">
        <f t="shared" si="13"/>
        <v>26000</v>
      </c>
    </row>
    <row r="434" spans="1:7" ht="44.25" customHeight="1" x14ac:dyDescent="0.2">
      <c r="A434" s="1">
        <f t="shared" si="14"/>
        <v>429</v>
      </c>
      <c r="B434" s="33" t="s">
        <v>796</v>
      </c>
      <c r="C434" s="34" t="s">
        <v>797</v>
      </c>
      <c r="D434" s="17" t="s">
        <v>25</v>
      </c>
      <c r="E434" s="26">
        <v>10</v>
      </c>
      <c r="F434" s="23">
        <v>9000</v>
      </c>
      <c r="G434" s="30">
        <f t="shared" si="13"/>
        <v>90000</v>
      </c>
    </row>
    <row r="435" spans="1:7" ht="44.25" customHeight="1" x14ac:dyDescent="0.2">
      <c r="A435" s="1">
        <f t="shared" si="14"/>
        <v>430</v>
      </c>
      <c r="B435" s="33" t="s">
        <v>796</v>
      </c>
      <c r="C435" s="34" t="s">
        <v>798</v>
      </c>
      <c r="D435" s="17" t="s">
        <v>25</v>
      </c>
      <c r="E435" s="26">
        <v>10</v>
      </c>
      <c r="F435" s="23">
        <v>11000</v>
      </c>
      <c r="G435" s="30">
        <f t="shared" si="13"/>
        <v>110000</v>
      </c>
    </row>
    <row r="436" spans="1:7" ht="44.25" customHeight="1" x14ac:dyDescent="0.2">
      <c r="A436" s="1">
        <f t="shared" si="14"/>
        <v>431</v>
      </c>
      <c r="B436" s="33" t="s">
        <v>799</v>
      </c>
      <c r="C436" s="34" t="s">
        <v>800</v>
      </c>
      <c r="D436" s="17" t="s">
        <v>25</v>
      </c>
      <c r="E436" s="26">
        <v>5</v>
      </c>
      <c r="F436" s="23">
        <v>16600</v>
      </c>
      <c r="G436" s="30">
        <f t="shared" si="13"/>
        <v>83000</v>
      </c>
    </row>
    <row r="437" spans="1:7" ht="14.25" customHeight="1" x14ac:dyDescent="0.2">
      <c r="A437" s="55" t="s">
        <v>801</v>
      </c>
      <c r="B437" s="55"/>
      <c r="C437" s="55"/>
      <c r="D437" s="55"/>
      <c r="E437" s="55"/>
      <c r="F437" s="55"/>
      <c r="G437" s="56"/>
    </row>
    <row r="438" spans="1:7" ht="18.75" customHeight="1" x14ac:dyDescent="0.2">
      <c r="A438" s="57" t="s">
        <v>802</v>
      </c>
      <c r="B438" s="57"/>
      <c r="C438" s="57"/>
      <c r="D438" s="57"/>
      <c r="E438" s="57"/>
      <c r="F438" s="57"/>
      <c r="G438" s="58"/>
    </row>
  </sheetData>
  <mergeCells count="11">
    <mergeCell ref="A2:G2"/>
    <mergeCell ref="A437:G437"/>
    <mergeCell ref="A438:G438"/>
    <mergeCell ref="A3:G3"/>
    <mergeCell ref="G4:G5"/>
    <mergeCell ref="A4:A5"/>
    <mergeCell ref="B4:B5"/>
    <mergeCell ref="C4:C5"/>
    <mergeCell ref="D4:D5"/>
    <mergeCell ref="E4:E5"/>
    <mergeCell ref="F4:F5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2024-06-21T08:06:52Z</cp:lastPrinted>
  <dcterms:created xsi:type="dcterms:W3CDTF">2024-06-20T03:15:41Z</dcterms:created>
  <dcterms:modified xsi:type="dcterms:W3CDTF">2024-06-28T11:16:08Z</dcterms:modified>
</cp:coreProperties>
</file>